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9320" windowHeight="12465" tabRatio="893" activeTab="1"/>
  </bookViews>
  <sheets>
    <sheet name="Сводная" sheetId="1" r:id="rId1"/>
    <sheet name="Анкета1" sheetId="2" r:id="rId2"/>
    <sheet name="Анкета2" sheetId="3" r:id="rId3"/>
    <sheet name="Анкета3" sheetId="4" r:id="rId4"/>
    <sheet name="Анкета4" sheetId="5" r:id="rId5"/>
    <sheet name="Анкета5" sheetId="6" r:id="rId6"/>
    <sheet name="Анкета6" sheetId="7" r:id="rId7"/>
    <sheet name="Анкета7" sheetId="8" r:id="rId8"/>
    <sheet name="Анкета8" sheetId="9" r:id="rId9"/>
    <sheet name="Анкета9" sheetId="10" r:id="rId10"/>
    <sheet name="Анкета10" sheetId="11" r:id="rId11"/>
    <sheet name="Анкета11" sheetId="12" r:id="rId12"/>
    <sheet name="Анкета12" sheetId="13" r:id="rId13"/>
    <sheet name="Анкета13" sheetId="14" r:id="rId14"/>
    <sheet name="Анкета14" sheetId="15" r:id="rId15"/>
    <sheet name="Анкета15" sheetId="16" r:id="rId16"/>
    <sheet name="Анкета16" sheetId="17" r:id="rId17"/>
    <sheet name="Анкета17" sheetId="18" r:id="rId18"/>
    <sheet name="Анкета18" sheetId="19" r:id="rId19"/>
    <sheet name="Анкета19" sheetId="20" r:id="rId20"/>
    <sheet name="Анкета20" sheetId="21" r:id="rId21"/>
    <sheet name="Анкета21" sheetId="22" r:id="rId22"/>
    <sheet name="Анкета22" sheetId="23" r:id="rId23"/>
    <sheet name="Анкета23" sheetId="24" r:id="rId24"/>
    <sheet name="Анкета24" sheetId="25" r:id="rId25"/>
    <sheet name="Анкета25" sheetId="26" r:id="rId26"/>
    <sheet name="Анкета26" sheetId="27" r:id="rId27"/>
    <sheet name="Анкета27" sheetId="28" r:id="rId28"/>
    <sheet name="Анкета28" sheetId="29" r:id="rId29"/>
    <sheet name="Анкета29" sheetId="30" r:id="rId30"/>
    <sheet name="Анкета30" sheetId="31" r:id="rId31"/>
    <sheet name="Анкета31" sheetId="32" r:id="rId32"/>
    <sheet name="Анкета32" sheetId="33" r:id="rId33"/>
    <sheet name="Анкета33" sheetId="34" r:id="rId34"/>
    <sheet name="Анкета34" sheetId="35" r:id="rId35"/>
    <sheet name="Анкета35" sheetId="36" r:id="rId36"/>
    <sheet name="Анкета36" sheetId="37" r:id="rId37"/>
    <sheet name="Анкета37" sheetId="38" r:id="rId38"/>
    <sheet name="Анкета38" sheetId="39" r:id="rId39"/>
    <sheet name="Анкета39" sheetId="40" r:id="rId40"/>
    <sheet name="Анкета40" sheetId="41" r:id="rId41"/>
    <sheet name="Анкета41" sheetId="42" r:id="rId42"/>
    <sheet name="Анкета42" sheetId="43" r:id="rId43"/>
    <sheet name="Анкета43" sheetId="44" r:id="rId44"/>
    <sheet name="Анкета44" sheetId="45" r:id="rId45"/>
    <sheet name="Анкета45" sheetId="46" r:id="rId46"/>
    <sheet name="Анкета46" sheetId="47" r:id="rId47"/>
    <sheet name="Анкета47" sheetId="48" r:id="rId48"/>
    <sheet name="Анкета48" sheetId="49" r:id="rId49"/>
    <sheet name="Анкета49" sheetId="50" r:id="rId50"/>
    <sheet name="Анкета50" sheetId="51" r:id="rId51"/>
    <sheet name="период" sheetId="52" state="hidden" r:id="rId52"/>
    <sheet name="Свод по безбальным вопросам" sheetId="53" r:id="rId53"/>
  </sheets>
  <definedNames/>
  <calcPr fullCalcOnLoad="1"/>
</workbook>
</file>

<file path=xl/comments10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Елена А. Мирошникова</author>
  </authors>
  <commentLis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0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1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Елена А. Мирошникова</author>
  </authors>
  <commentList>
    <comment ref="B6" authorId="0">
      <text>
        <r>
          <rPr>
            <sz val="9"/>
            <rFont val="Tahoma"/>
            <family val="2"/>
          </rPr>
          <t xml:space="preserve">Максимальное количество баллов - 55
</t>
        </r>
      </text>
    </comment>
    <comment ref="B22" authorId="0">
      <text>
        <r>
          <rPr>
            <b/>
            <sz val="9"/>
            <rFont val="Tahoma"/>
            <family val="2"/>
          </rPr>
          <t>ЕМаксимальное количество баллов - 16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36" authorId="0">
      <text>
        <r>
          <rPr>
            <b/>
            <sz val="9"/>
            <rFont val="Tahoma"/>
            <family val="2"/>
          </rPr>
          <t>Максимальное количество баллов - 17</t>
        </r>
      </text>
    </comment>
    <comment ref="B43" authorId="0">
      <text>
        <r>
          <rPr>
            <b/>
            <sz val="9"/>
            <rFont val="Tahoma"/>
            <family val="2"/>
          </rPr>
          <t>Максимальное количество баллов - 15</t>
        </r>
      </text>
    </comment>
    <comment ref="B49" authorId="0">
      <text>
        <r>
          <rPr>
            <b/>
            <sz val="9"/>
            <rFont val="Tahoma"/>
            <family val="2"/>
          </rPr>
          <t>Максимальное количество баллов - 16</t>
        </r>
      </text>
    </comment>
    <comment ref="B56" authorId="0">
      <text>
        <r>
          <rPr>
            <b/>
            <sz val="9"/>
            <rFont val="Tahoma"/>
            <family val="2"/>
          </rPr>
          <t>Максимальное количество баллов - 14</t>
        </r>
      </text>
    </comment>
    <comment ref="B66" authorId="0">
      <text>
        <r>
          <rPr>
            <b/>
            <sz val="9"/>
            <rFont val="Tahoma"/>
            <family val="2"/>
          </rPr>
          <t>Максимальное количество баллов - 37</t>
        </r>
      </text>
    </comment>
    <comment ref="B82" authorId="0">
      <text>
        <r>
          <rPr>
            <b/>
            <sz val="9"/>
            <rFont val="Tahoma"/>
            <family val="2"/>
          </rPr>
          <t>Максимальное количество баллов - 1</t>
        </r>
      </text>
    </comment>
    <comment ref="B90" authorId="0">
      <text>
        <r>
          <rPr>
            <b/>
            <sz val="9"/>
            <rFont val="Tahoma"/>
            <family val="2"/>
          </rPr>
          <t>Максимальное количество баллов для детских АПУ - 11; для взрослых ЛПУ - 10</t>
        </r>
      </text>
    </comment>
    <comment ref="B103" authorId="0">
      <text>
        <r>
          <rPr>
            <b/>
            <sz val="9"/>
            <rFont val="Tahoma"/>
            <family val="2"/>
          </rPr>
          <t>Максимальное количество баллов - 4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Максимальное количество баллов - 8</t>
        </r>
      </text>
    </comment>
    <comment ref="B114" authorId="0">
      <text>
        <r>
          <rPr>
            <b/>
            <sz val="9"/>
            <rFont val="Tahoma"/>
            <family val="2"/>
          </rPr>
          <t>Максимальное количество баллов - 19</t>
        </r>
      </text>
    </comment>
    <comment ref="B123" authorId="0">
      <text>
        <r>
          <rPr>
            <sz val="9"/>
            <rFont val="Tahoma"/>
            <family val="2"/>
          </rPr>
          <t xml:space="preserve">Максимальное количество баллов - 16
</t>
        </r>
      </text>
    </comment>
    <comment ref="B128" authorId="0">
      <text>
        <r>
          <rPr>
            <b/>
            <sz val="9"/>
            <rFont val="Tahoma"/>
            <family val="2"/>
          </rPr>
          <t>Максимальное количество баллов - 2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<sst xmlns="http://schemas.openxmlformats.org/spreadsheetml/2006/main" count="6609" uniqueCount="207">
  <si>
    <t>Блок 1. Открытость и доступность</t>
  </si>
  <si>
    <t>общая информация о медицинской организации</t>
  </si>
  <si>
    <t>Размещено ли на сайте полное наименование медицинской организации? (да-1/нет-0)</t>
  </si>
  <si>
    <t>По 3-хбальной шкале оцените полноту информации об осуществляемой медицинской деятельности (на сайте размещены сканы лицензий на все виды деятельности) (где 0 - информация отсутствует, 3 - информация полная)</t>
  </si>
  <si>
    <t>Размещен ли на сайте логотип медицинской организации? (да-1/нет-0)</t>
  </si>
  <si>
    <t>По 5-тибальной шкале оцените на сайте документы, регламентирующие деятельность медицинской организации (где 0 - документы не представлены, 5 - документы представлены в полном объеме)</t>
  </si>
  <si>
    <t>По 5-тибальной шкале оцените на сайте полноту информации о правах пациентов (где 0 - информация отсутствует, 5 - информация полная)</t>
  </si>
  <si>
    <t>По 5-тибальной шкале оцените на сайте полноту контактной информации контролирующих организаций (где 0 - информация отсутствует, 5 - информация полная)</t>
  </si>
  <si>
    <t>По 5-тибальной шкале оцените на сайте полноту информации о структуре медицинской организации, отделениях (где 0 - информация отсутствует, 5 - информация полная)</t>
  </si>
  <si>
    <t>По 5-тибальной шкале оцените на сайте полноту информации об истории медицинской организации (где 0 - информация отсутствует, 5 - информация полная)</t>
  </si>
  <si>
    <t>По 3-хбальной шкале оцените на сайте полноту контактной информации медицинской организации (адрес, телефон, электронная почта, схема проезда) (где 0 - информация отсутствует, 3 - информация полная)</t>
  </si>
  <si>
    <t>Размещен ли на сайте график работы медицинской организации? (да-1/нет-0)</t>
  </si>
  <si>
    <t>По 5-тибальной шкале оцените на сайте новостную ленту (объявления) медицинской организации (где 0 - информация отсутствует, 5 - информация регулярно обновляется)</t>
  </si>
  <si>
    <t>По 3-хбальной шкале оцените на сайте полноту информации об участии в научной, исследовательской деятельности (где 0 - информация отсутствует, 3 - информация полная)</t>
  </si>
  <si>
    <t>По 3-хбальной шкале оцените на сайте полноту информационно-аналитических справок, статических сводок (где 0 - информация отсутствует, 3 - информация полная)</t>
  </si>
  <si>
    <t>По 5-тибальной шкале оцените на сайте фотографии внешнего вида и интерьера медицинской организации (где 0 - фотографии отсутствуют, 5 - информация полная)</t>
  </si>
  <si>
    <t>По 5-тибальной шкале оцените на сайте полноту ежегодных отчетов о деятельности медицинской организации (где 0 - информация отсутствует, 5 - информация полная)</t>
  </si>
  <si>
    <t>информация об услугах учреждения</t>
  </si>
  <si>
    <t>По 5-тибальной шкале оцените на сайте полноту информации об оказываемой медицинской помощи, эффективности методов лечения, используемых лекарственных препаратах и о медицинских изделиях (где 0 - информация отсутствует, 5 - информация полная)</t>
  </si>
  <si>
    <t>Размещена ли на сайте информация о возможности получения медицинской помощи в рамках программы государственных гарантий бесплатного оказания гражданам медицинской помощи? (да-1/нет-0)</t>
  </si>
  <si>
    <t>По 3-хбальной шкале оцените на сайте полноту информации о перечне льготных лекарственных средств и лекарственном обеспечении (где 0 - информация отсутствует, 3 - информация полная)</t>
  </si>
  <si>
    <t>По 5-тибальной шкале оцените на сайте полноту информации о перечне платных медицинских услуг с указанием цен в рублях, сведениях об условиях, порядке, форме предоставления медицинских услуг и порядке оплаты (где 0 - информация отсутствует, 5 - информация полная)</t>
  </si>
  <si>
    <t>Размещен ли на сайте список страховых компаний, с которыми работает медицинская организация? (да-1/нет-0)</t>
  </si>
  <si>
    <t>Размещена ли на сайте информация о правилах записи на первичный прием/ консультацию/исследование? (да-1/нет-0)</t>
  </si>
  <si>
    <t>информация о специалистах учреждения</t>
  </si>
  <si>
    <t>Размещена ли на сайте информация о главном враче учреждения? (ФИО, контактные данные)? (да-1/нет-0)</t>
  </si>
  <si>
    <t>Размещен ли на сайте график приема посетителей главным врачом учреждения? (да-1/нет-0)</t>
  </si>
  <si>
    <t>По 5-тибальной шкале оцените на сайте полноту информации о медицинских работниках медицинской организации (ФИО, контактные данные, уровень их образования и квалификации) (где 0 - информация отсутствует, 5 - информация полная)</t>
  </si>
  <si>
    <t>По 5-тибальной шкале оцените на сайте полноту информации о достижениях (где 0 - информация отсутствует, 5 - информация полная)</t>
  </si>
  <si>
    <t>По 3-хбальной шкале оцените на сайте наличие отзывов пациентов о медицинской организации? (где 0 - отзывы отсутствуют, 3 - отзывы обновляются регулярно)</t>
  </si>
  <si>
    <t>Размещена ли на сайте информация о вакансиях медицинской организации? (да-1/нет-0)</t>
  </si>
  <si>
    <t>механизмы обратной связи</t>
  </si>
  <si>
    <t>Есть ли возможность подать жалобу на сайте (размещена форма для подачи электронного запроса)? (да-1/нет-0)</t>
  </si>
  <si>
    <t>Размещена ли на сайте информация о порядке приема претензий по качеству медицинской помощи? (да-1/нет-0)</t>
  </si>
  <si>
    <t>По 3-хбальной шкале оцените на сайте полноту информации для спонсоров и благотворительных организаций (где 0 - информация отсутствует, 3 - информация полная)</t>
  </si>
  <si>
    <t>По 5-тибальной шкале оцените на сайте полноту информации о пациентских организациях (где 0 - информация отсутствует, 5 - информация полная)</t>
  </si>
  <si>
    <t>Есть ли на сайте форум пациентов или рубрика вопрос-ответ? (да-1/нет-0)</t>
  </si>
  <si>
    <t>По 5-тибальной шкале оцените на сайте наличие ссылок на публикации в СМИ о деятельности медицинской организации (где 0 - ссылки отсутствуют, 5 - ссылки представлены в полном объеме)</t>
  </si>
  <si>
    <t>дополнительная информация и сервисы</t>
  </si>
  <si>
    <t>По 5-тибальной шкале оцените на сайте полноту информации о доступности здания для лиц с ограниченными возможностями (где 0 - информация отсутствует, 5 - информация полная)</t>
  </si>
  <si>
    <t>По 5-тибальной шкале оцените на сайте наличие научно-популярных материалов, статей по здоровому образу жизни (где 0 - материалы отсутствуют, 5 - материалы представлены в полном объеме)</t>
  </si>
  <si>
    <t>По 3-хбальной шкале оцените возможность записаться на прием к врачу на сайте (наличие ссылки на электронную регистратуру) (где 0 - записаться невозможно, 3 - записаться легко и удобно)</t>
  </si>
  <si>
    <t>Есть ли на сайте ссылки на другие медицинские интернет-ресурсы? (да-1/нет-0)</t>
  </si>
  <si>
    <t>Есть ли возможность оставлять комментарии на сайте? (да-1/нет-0)</t>
  </si>
  <si>
    <t>удобство навигации по сайту</t>
  </si>
  <si>
    <t>По 3-хбальной шкале оцените работоспособность поиска по сайту? (где 0 - поиск отсутствует, 3 - поиск удобен в использовании)</t>
  </si>
  <si>
    <t>Есть ли карта сайта? (да-1/нет-0)</t>
  </si>
  <si>
    <t>Соответствуют ли заголовки страниц сайта их содержанию? (да-1/нет-0)</t>
  </si>
  <si>
    <t>По 3-хбальной шкале оцените заполненность всех страниц сайта (где 0 - заполненность очень низкая, 3 - заполненность очень высокая)</t>
  </si>
  <si>
    <t>По 3-хбальной шкале оцените легко ли читается информация на сайте (где 1 - информация труда к восприятию, 3 - информация читается очень легко)</t>
  </si>
  <si>
    <t>По 5-тибальной шкале оцените грамотность, отсутствие ошибок на сайте (где 0 - грамотность на очень низком уровне, много ошибок , 5 - тексты написаны грамотно, ошибок нет)</t>
  </si>
  <si>
    <t>1.2. Оценка заочных способов предоставления информации (по телефону, электронная регистратура, e-mail)</t>
  </si>
  <si>
    <t>Количество звонков, совершенных в учреждение для записи на прием (шт.)</t>
  </si>
  <si>
    <t>По 5-тибальной шкале оцените насколько легко дозвониться до учреждения (где 1 - очень сложно, 5 - очень легко)</t>
  </si>
  <si>
    <t>Сотрудник, принявший звонок, назвал: наименование учреждения, ФИО, свою должность? (да-1/нет-0)</t>
  </si>
  <si>
    <t>По 5-тибальной шкале оцените вежливость разговора с Вами? (где 1 -очень грубо, 5 - очень вежливо)</t>
  </si>
  <si>
    <t>Удалось ли Вам записаться на прием к врачу? (да-1/нет-0)</t>
  </si>
  <si>
    <t>Если нет, укажите причину</t>
  </si>
  <si>
    <r>
      <t xml:space="preserve">Были ли какие-нибудь сбои при оказании услуги «запись к врачу»? </t>
    </r>
    <r>
      <rPr>
        <b/>
        <sz val="12"/>
        <color indexed="8"/>
        <rFont val="Times New Roman"/>
        <family val="1"/>
      </rPr>
      <t>(да-0/нет-1)</t>
    </r>
  </si>
  <si>
    <t>Каков был срок записи (промежуток между записью и приемом)?</t>
  </si>
  <si>
    <r>
      <t xml:space="preserve">Были ли предложения обратиться в платное отделение? </t>
    </r>
    <r>
      <rPr>
        <b/>
        <sz val="12"/>
        <color indexed="8"/>
        <rFont val="Times New Roman"/>
        <family val="1"/>
      </rPr>
      <t>(да-0/нет-1)</t>
    </r>
  </si>
  <si>
    <t>1.3. Оценка дополнительных способов предоставления информации (информационные стенды, вывески, указатели)</t>
  </si>
  <si>
    <t>По 3-хбальной шкале оцените полноту информации в вестибюле медицинской организации о том, в каких случаях пациент имеет право обращаться в страховую компанию (где 0 - информация отсутствует, 3 - информация полная)</t>
  </si>
  <si>
    <t>По 3-хбальной шкале оцените полноту информации в вестибюле медицинской организации о распределении домов по участкам (где 0 - информация отсутствует, 3 - информация полная)</t>
  </si>
  <si>
    <t>По 3-хбальной шкале оцените полноту информации в вестибюле медицинской организации о времени и месте приема участковых терапевтов (где 0 - информация отсутствует, 3 - информация полная)</t>
  </si>
  <si>
    <t>По 3-хбальной шкале оцените наличие в вестибюле медицинской организации поэтажного плана расположения кабинетов внутри здания (где 0 - информация отсутствует, 3 - информация полная)</t>
  </si>
  <si>
    <t>По 3-хбальной шкале оцените полноту информации в вестибюле медицинской организации о времени и месте приема главного врача (где 0 - информация отсутствует, 3 - информация полная)</t>
  </si>
  <si>
    <t>По 3-хбальной шкале оцените полноту информации в вестибюле медицинской организации о времени и месте приема старшей медсестры (где 0 - информация отсутствует, 3 - информация полная)</t>
  </si>
  <si>
    <t>По 3-хбальной шкале оцените полноту информации в вестибюле медицинской организации о вышестоящих и/или контролирующих организациях (где 0 - информация отсутствует, 3 - информация полная)</t>
  </si>
  <si>
    <t>По 3-хбальной шкале оцените полноту информации в вестибюле медицинской организации о правах пациентов (где 0 - информация отсутствует, 3 - информация полная)</t>
  </si>
  <si>
    <t>По 3-хбальной шкале оцените в вестибюле медицинской организации полноту информации о способах (формах) записи на прием к врачу (где 0 - информация отсутствует, 3 - информация полная)</t>
  </si>
  <si>
    <t>Есть ли таблички с указанием ФИО специалистов на дверях кабинетов, а также их квалификационных сведений? (да-1/нет-0)</t>
  </si>
  <si>
    <t>Есть ли указатели на месторасположение гардероба? (да-1/нет-0)</t>
  </si>
  <si>
    <t>Есть ли в вестибюле медицинской организации компьютер или инфомат со справочными данными? (да-1/нет-0)</t>
  </si>
  <si>
    <t>Есть ли указатели на месторасположение туалета? (да-1/нет-0)</t>
  </si>
  <si>
    <t>По 3-хбальной шкале оцените в вестибюле медицинской организации полноту информации о перечне льготных лекарственных средств (где 0 - информация отсутствует, 3 - информация полная)</t>
  </si>
  <si>
    <t>По 3-хбальной шкале оцените в вестибюле медицинской организации полноту информации о перечне платных медицинских услуг с указанием цен в рублях, сведения об условиях, порядке, форме предоставления медицинских услуг и порядке оплаты (где 0 - информация отсутствует, 3 - информация полная)</t>
  </si>
  <si>
    <t>1.4. Оценка сроков представления услуги (доступности)</t>
  </si>
  <si>
    <t>Каков был срок ожидания по записи на прием к специалисту (в днях)?</t>
  </si>
  <si>
    <t>Каково время нахождения в очереди на прием к специалисту?</t>
  </si>
  <si>
    <t>Каково время нахождения на приеме у специалиста (в минутах)?</t>
  </si>
  <si>
    <t>Каков срок проведения повторного приема у специалиста (в днях после первого визита)? (да/нет)</t>
  </si>
  <si>
    <r>
      <t xml:space="preserve">Были ли отказы в необходимых обследованиях? </t>
    </r>
    <r>
      <rPr>
        <b/>
        <sz val="12"/>
        <color indexed="8"/>
        <rFont val="Times New Roman"/>
        <family val="1"/>
      </rPr>
      <t>(да-0/нет-1)</t>
    </r>
  </si>
  <si>
    <t>2.1. Оценка места предоставления услуги (доступность расположения)</t>
  </si>
  <si>
    <t>2.1.1. Внутреннее благоустройство учреждения</t>
  </si>
  <si>
    <t>Есть ли работающий лифт для пациентов в многоэтажных поликлиниках? (да-1/нет-0)</t>
  </si>
  <si>
    <t>Оборудованы ли помещения внутри учреждения приспособлениями для маломобильных групп населения? (да-1/нет-0)</t>
  </si>
  <si>
    <t>Есть ли работающий гардероб? (да-1/нет-0)</t>
  </si>
  <si>
    <t>Есть ли работающий для пациентов туалет (в том числе для лиц с ограниченными возможностями)? (да-1/нет-0)</t>
  </si>
  <si>
    <t>Оборудован ли туалет предметами гигиены? (да-1/нет-0)</t>
  </si>
  <si>
    <t>Есть ли урны на каждом этаже учреждения? (да-1/нет-0)</t>
  </si>
  <si>
    <t>Есть ли места для сидения в коридорах перед кабинетами? (да-1/нет-0)</t>
  </si>
  <si>
    <t>Созданы ли комфортные условия для заполнения посетителями документов (есть ли столы и стулья)? (да-1/нет-0)</t>
  </si>
  <si>
    <t>Обеспечена ли  достаточная освещенность помещений? (да-1/нет-0)</t>
  </si>
  <si>
    <t>Обеспечена ли  достаточная проветриваемость помещений? (да-1/нет-0)</t>
  </si>
  <si>
    <t>Есть ли комната ребенка и/или пеленальный столик в медицинской организации (только для детских АПУ)? (да-1/нет-0)</t>
  </si>
  <si>
    <t>2.1.2. Внешнее благоустройство медицинской организации</t>
  </si>
  <si>
    <t>Оборудован ли вход в медицинскую организацию приспособлениями для маломобильных групп населения (пандусы, поручни)? (да-1/нет-0)</t>
  </si>
  <si>
    <t>Оборудован ли вход в медицинскую организацию креплениями с возможностью прицепить и оставить детскую коляску или санки? (да-1/нет-0)</t>
  </si>
  <si>
    <t>Есть ли автомобильная парковка для пациентов возле учреждения?  (да-1/нет-0)</t>
  </si>
  <si>
    <t>Есть ли освещение на территории медицинской организации? (да-1/нет-0)</t>
  </si>
  <si>
    <t>2.1.3. Качество документирования процесса</t>
  </si>
  <si>
    <r>
      <t xml:space="preserve">Все ли документы выдал специалист с первого раза (приходилось возвращаться)? </t>
    </r>
    <r>
      <rPr>
        <b/>
        <sz val="12"/>
        <color indexed="8"/>
        <rFont val="Times New Roman"/>
        <family val="1"/>
      </rPr>
      <t>(да, приходилось-0/нет, не приходилось-1)</t>
    </r>
  </si>
  <si>
    <t>По 5-тибальной шкале оцените понятность заполненных документов врачом? (где 1 - очень непонятно, 5 - все понятно)</t>
  </si>
  <si>
    <t>Использовал ли специалист бланки, писал ли он от руки? (да-1/нет-0)</t>
  </si>
  <si>
    <t>Блок 3. Доброжелательность</t>
  </si>
  <si>
    <t>3.1. Оценка доброжелательности персонала</t>
  </si>
  <si>
    <t>Отсутствовали ли  посторонние во время приема у специалиста? (да-1/нет-0)</t>
  </si>
  <si>
    <t>Работой каких подразделений медицинской организации вы не удовлетворены?</t>
  </si>
  <si>
    <t>Считаете ли Вы, что за последнее время отношение к пациентам в данной медицинской организации улучшилось? (да-1/нет-0)</t>
  </si>
  <si>
    <t>По 5-тибальной шкале оцените отношение врачей к пациентам (где 1 - не внимательны, 5 - очень внимательны)</t>
  </si>
  <si>
    <t>По 5-тибальной шкале оцените отношение среднего медперсонала к пациентам (где 1 - не внимательны, 5 - очень внимательны)</t>
  </si>
  <si>
    <t>По 5-тибальной шкале оцените отношение младшего медперсонала к пациентам (где 1 - не внимательны, 5 - очень внимательны)</t>
  </si>
  <si>
    <t>3.2. Оценка взаимодействия с персоналом</t>
  </si>
  <si>
    <t>По 5-тибальной шкале оцените вежливость специалиста (где 1 - очень грубо, 5 - вежливо)</t>
  </si>
  <si>
    <t>По 5-тибальной шкале оцените внимательность специалиста (где 1 - безразлично, 5 - очень внимательно)</t>
  </si>
  <si>
    <t>По 5-тибальной шкале оцените понятность разговора со специалистом (где 1 - очень непонятно, 5 - все понятно)</t>
  </si>
  <si>
    <t>Смог ли специалист ответить на все вопросы? (да-1/нет -0 (укажите на какие не смог))</t>
  </si>
  <si>
    <t>Блок 4. Оценка внешнего благоустройства</t>
  </si>
  <si>
    <t>Путь от остановки общественного транспорта до учреждения занимает не более 10 минут? (да-1/нет-0)</t>
  </si>
  <si>
    <t>Оборудована ли проезжая часть возле учреждения светофором, «лежачим полицейским», знаками пешеходного перехода? (да-1/нет-0)</t>
  </si>
  <si>
    <t>Блок 2. Оценка комфортности условий предоставления услуг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</si>
  <si>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</si>
  <si>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</si>
  <si>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</si>
  <si>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</si>
  <si>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</si>
  <si>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</si>
  <si>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</si>
  <si>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</si>
  <si>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</si>
  <si>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</si>
  <si>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</si>
  <si>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</si>
  <si>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 xml:space="preserve">Сталкивались Вы со случаями утраты медицинских документов в данном лечебном учреждении?  </t>
    </r>
    <r>
      <rPr>
        <b/>
        <sz val="12"/>
        <color indexed="8"/>
        <rFont val="Times New Roman"/>
        <family val="1"/>
      </rPr>
      <t>(да, сталкивались-0/нет, не сталкивались-1)</t>
    </r>
  </si>
  <si>
    <t>Анкета для проведения независимой оценки качества работы медицинских организаций Удмуртской Республики</t>
  </si>
  <si>
    <t>отчетный период</t>
  </si>
  <si>
    <t>Не заходили ли в кабинет посторонние во время приема? (да, не заходили-1/нет, заходили-0)</t>
  </si>
  <si>
    <t xml:space="preserve">Сталкивались ли Вы с разглашением третьим лицам Ваших персональных данных в данной медицинской организации? (да, сталкивались-0/нет, не сталкивались-1) </t>
  </si>
  <si>
    <t>1.1. Оценка сайта медицинской организации</t>
  </si>
  <si>
    <t>Данные количествузвонков, совершенных в учреждение для записи на приём:</t>
  </si>
  <si>
    <t>анкета 1</t>
  </si>
  <si>
    <t>анкета 2</t>
  </si>
  <si>
    <t>анкета 3</t>
  </si>
  <si>
    <t>анкета 4</t>
  </si>
  <si>
    <t>анкета 5</t>
  </si>
  <si>
    <t>анкета 6</t>
  </si>
  <si>
    <t>анкета 7</t>
  </si>
  <si>
    <t>анкета 8</t>
  </si>
  <si>
    <t>анкета 9</t>
  </si>
  <si>
    <t>анкета 10</t>
  </si>
  <si>
    <t>анкета 11</t>
  </si>
  <si>
    <t>анкета 12</t>
  </si>
  <si>
    <t>анкета 13</t>
  </si>
  <si>
    <t>анкета 14</t>
  </si>
  <si>
    <t>анкета 15</t>
  </si>
  <si>
    <t>анкета 16</t>
  </si>
  <si>
    <t>анкета 17</t>
  </si>
  <si>
    <t>анкета 18</t>
  </si>
  <si>
    <t>анкета 19</t>
  </si>
  <si>
    <t>анкета 20</t>
  </si>
  <si>
    <t>анкета 21</t>
  </si>
  <si>
    <t>анкета 22</t>
  </si>
  <si>
    <t>анкета 23</t>
  </si>
  <si>
    <t>анкета 24</t>
  </si>
  <si>
    <t>анкета 25</t>
  </si>
  <si>
    <t>анкета 26</t>
  </si>
  <si>
    <t>анкета 27</t>
  </si>
  <si>
    <t>анкета 28</t>
  </si>
  <si>
    <t>анкета 29</t>
  </si>
  <si>
    <t>анкета 30</t>
  </si>
  <si>
    <t>анкета 31</t>
  </si>
  <si>
    <t>анкета 32</t>
  </si>
  <si>
    <t>анкета 33</t>
  </si>
  <si>
    <t>анкета 34</t>
  </si>
  <si>
    <t>анкета 35</t>
  </si>
  <si>
    <t>анкета 36</t>
  </si>
  <si>
    <t>анкета 37</t>
  </si>
  <si>
    <t>анкета 38</t>
  </si>
  <si>
    <t>анкета 39</t>
  </si>
  <si>
    <t>анкета 40</t>
  </si>
  <si>
    <t>анкета 41</t>
  </si>
  <si>
    <t>анкета 42</t>
  </si>
  <si>
    <t>анкета 43</t>
  </si>
  <si>
    <t>анкета 44</t>
  </si>
  <si>
    <t>анкета 45</t>
  </si>
  <si>
    <t>анкета 46</t>
  </si>
  <si>
    <t>анкета 47</t>
  </si>
  <si>
    <t>анкета 48</t>
  </si>
  <si>
    <t>анкета 49</t>
  </si>
  <si>
    <t>указать причину, по которой не смогли записаться на приём к врачу</t>
  </si>
  <si>
    <t>каков был срок записи (промежуток между записью и приёмом)</t>
  </si>
  <si>
    <t>каков был срок ожидания по записи на приём к специалисту (в днях)?</t>
  </si>
  <si>
    <t>Каково время нахождения в очереди на приём кспециалисту</t>
  </si>
  <si>
    <t>каково время нахождения на приёме у специалиста (в минутах)?</t>
  </si>
  <si>
    <t>Каков срок проведения повторного приёма у специалиста (в днях после первогоприёма)?</t>
  </si>
  <si>
    <t>анкета 50</t>
  </si>
  <si>
    <t>БУЗ УР "Первая республиканская клиническая больница МЗ УР"</t>
  </si>
  <si>
    <t>БУЗ УР "Республиканский клинико-диагностический центр МЗ УР"</t>
  </si>
  <si>
    <t>БУЗ УР "Республиканский онкологический диспансер МЗ УР"</t>
  </si>
  <si>
    <t>БУЗ УР "Республиканская детская больница МЗ УР"</t>
  </si>
  <si>
    <t>БУЗ УР "Республиканская офтальмологическая больница  МЗ УР"</t>
  </si>
  <si>
    <t>БУЗ УР "Республиканская стоматологическая поликлиника МЗ УР"</t>
  </si>
  <si>
    <t>БУЗ УР "Консультативно-диагностический центр МЗ УР"</t>
  </si>
  <si>
    <t>БУЗ УР "Республиканская ьуберкулезная больница  МЗ УР"</t>
  </si>
  <si>
    <t>БУЗ УР "Республиканский кожно-венерологический диспансер МЗ УР"</t>
  </si>
  <si>
    <t>БУЗ УР "Удмуртский республиканский центр по профилактике и борьбе со СПИДом и инфекционными заболеваниями"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</si>
</sst>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;@"/>
  </numFmts>
  <fonts count="5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5" fillId="0" borderId="10" xfId="0" applyFont="1" applyBorder="1" applyAlignment="1">
      <alignment horizontal="justify" vertical="center" wrapText="1"/>
    </xf>
    <xf numFmtId="0" fontId="46" fillId="9" borderId="11" xfId="0" applyFont="1" applyFill="1" applyBorder="1" applyAlignment="1">
      <alignment horizontal="center" vertical="center" wrapText="1"/>
    </xf>
    <xf numFmtId="0" fontId="45" fillId="9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justify" vertical="center" wrapText="1"/>
    </xf>
    <xf numFmtId="0" fontId="45" fillId="33" borderId="11" xfId="0" applyFont="1" applyFill="1" applyBorder="1" applyAlignment="1">
      <alignment horizontal="center" vertical="center" wrapText="1"/>
    </xf>
    <xf numFmtId="1" fontId="45" fillId="0" borderId="11" xfId="0" applyNumberFormat="1" applyFont="1" applyBorder="1" applyAlignment="1" applyProtection="1">
      <alignment horizontal="center" vertical="center" wrapText="1"/>
      <protection locked="0"/>
    </xf>
    <xf numFmtId="1" fontId="46" fillId="33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8" fillId="9" borderId="10" xfId="0" applyFont="1" applyFill="1" applyBorder="1" applyAlignment="1">
      <alignment horizontal="justify" vertical="center" wrapText="1"/>
    </xf>
    <xf numFmtId="0" fontId="48" fillId="9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164" fontId="36" fillId="0" borderId="0" xfId="0" applyNumberFormat="1" applyFont="1" applyAlignment="1" applyProtection="1">
      <alignment horizontal="center" vertical="center"/>
      <protection locked="0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1" fontId="0" fillId="0" borderId="12" xfId="0" applyNumberFormat="1" applyBorder="1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 horizontal="center" vertical="center"/>
      <protection/>
    </xf>
    <xf numFmtId="164" fontId="28" fillId="0" borderId="0" xfId="0" applyNumberFormat="1" applyFont="1" applyAlignment="1" applyProtection="1">
      <alignment horizontal="center" vertical="center"/>
      <protection/>
    </xf>
    <xf numFmtId="164" fontId="36" fillId="0" borderId="0" xfId="0" applyNumberFormat="1" applyFont="1" applyAlignment="1" applyProtection="1">
      <alignment horizontal="center" vertical="center"/>
      <protection/>
    </xf>
    <xf numFmtId="0" fontId="48" fillId="9" borderId="10" xfId="0" applyFont="1" applyFill="1" applyBorder="1" applyAlignment="1" applyProtection="1">
      <alignment vertical="center" wrapText="1"/>
      <protection/>
    </xf>
    <xf numFmtId="1" fontId="46" fillId="9" borderId="11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justify" vertical="center" wrapText="1"/>
      <protection/>
    </xf>
    <xf numFmtId="1" fontId="45" fillId="33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justify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1" fontId="45" fillId="0" borderId="11" xfId="0" applyNumberFormat="1" applyFont="1" applyBorder="1" applyAlignment="1" applyProtection="1">
      <alignment horizontal="center" vertical="center" wrapText="1"/>
      <protection/>
    </xf>
    <xf numFmtId="0" fontId="48" fillId="9" borderId="10" xfId="0" applyFont="1" applyFill="1" applyBorder="1" applyAlignment="1" applyProtection="1">
      <alignment horizontal="justify" vertical="center" wrapText="1"/>
      <protection/>
    </xf>
    <xf numFmtId="0" fontId="46" fillId="33" borderId="10" xfId="0" applyFont="1" applyFill="1" applyBorder="1" applyAlignment="1" applyProtection="1">
      <alignment vertical="center" wrapText="1"/>
      <protection/>
    </xf>
    <xf numFmtId="1" fontId="46" fillId="33" borderId="11" xfId="0" applyNumberFormat="1" applyFont="1" applyFill="1" applyBorder="1" applyAlignment="1" applyProtection="1">
      <alignment horizontal="center" vertical="center" wrapText="1"/>
      <protection/>
    </xf>
    <xf numFmtId="1" fontId="45" fillId="9" borderId="11" xfId="0" applyNumberFormat="1" applyFont="1" applyFill="1" applyBorder="1" applyAlignment="1" applyProtection="1">
      <alignment horizontal="center" vertical="center" wrapText="1"/>
      <protection/>
    </xf>
    <xf numFmtId="0" fontId="46" fillId="9" borderId="11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50" fillId="0" borderId="0" xfId="0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center" vertical="center" wrapText="1"/>
      <protection/>
    </xf>
    <xf numFmtId="0" fontId="46" fillId="33" borderId="13" xfId="0" applyFont="1" applyFill="1" applyBorder="1" applyAlignment="1" applyProtection="1">
      <alignment vertical="center" wrapText="1"/>
      <protection/>
    </xf>
    <xf numFmtId="0" fontId="46" fillId="33" borderId="10" xfId="0" applyFont="1" applyFill="1" applyBorder="1" applyAlignment="1" applyProtection="1">
      <alignment vertical="center" wrapText="1"/>
      <protection/>
    </xf>
    <xf numFmtId="1" fontId="46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1" fontId="46" fillId="33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8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0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1.v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2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3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4.v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5.v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6.v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7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8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9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0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1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2.v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3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4.v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5.v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46.vml" /><Relationship Id="rId3" Type="http://schemas.openxmlformats.org/officeDocument/2006/relationships/printerSettings" Target="../printerSettings/printerSettings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7.v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8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49.v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50.v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">
      <selection activeCell="B3" sqref="B3"/>
    </sheetView>
  </sheetViews>
  <sheetFormatPr defaultColWidth="9.140625" defaultRowHeight="15"/>
  <cols>
    <col min="1" max="1" width="79.140625" style="23" customWidth="1"/>
    <col min="2" max="2" width="16.8515625" style="23" customWidth="1"/>
    <col min="3" max="7" width="9.140625" style="23" customWidth="1"/>
  </cols>
  <sheetData>
    <row r="1" spans="1:2" ht="18.75" customHeight="1">
      <c r="A1" s="43" t="s">
        <v>135</v>
      </c>
      <c r="B1" s="43"/>
    </row>
    <row r="2" spans="1:2" ht="49.5" customHeight="1">
      <c r="A2" s="40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27" t="s">
        <v>0</v>
      </c>
      <c r="B4" s="28">
        <f>SUM(B5:B82)</f>
        <v>0</v>
      </c>
    </row>
    <row r="5" spans="1:2" ht="21.75" customHeight="1" thickBot="1">
      <c r="A5" s="29" t="s">
        <v>139</v>
      </c>
      <c r="B5" s="30">
        <f>SUM(Анкета1:Анкета50!B7)</f>
        <v>0</v>
      </c>
    </row>
    <row r="6" spans="1:2" ht="24" customHeight="1" thickBot="1">
      <c r="A6" s="29" t="s">
        <v>1</v>
      </c>
      <c r="B6" s="30">
        <f>SUM(Анкета1:Анкета50!B6)</f>
        <v>0</v>
      </c>
    </row>
    <row r="7" spans="1:2" ht="32.25" hidden="1" thickBot="1">
      <c r="A7" s="31" t="s">
        <v>2</v>
      </c>
      <c r="B7" s="30">
        <f>SUM(Анкета1:Анкета50!B9)</f>
        <v>0</v>
      </c>
    </row>
    <row r="8" spans="1:2" ht="63.75" hidden="1" thickBot="1">
      <c r="A8" s="31" t="s">
        <v>3</v>
      </c>
      <c r="B8" s="30">
        <f>SUM(Анкета1:Анкета50!B10)</f>
        <v>0</v>
      </c>
    </row>
    <row r="9" spans="1:2" ht="16.5" hidden="1" thickBot="1">
      <c r="A9" s="31" t="s">
        <v>4</v>
      </c>
      <c r="B9" s="30">
        <f>SUM(Анкета1:Анкета50!B11)</f>
        <v>0</v>
      </c>
    </row>
    <row r="10" spans="1:2" ht="48" hidden="1" thickBot="1">
      <c r="A10" s="31" t="s">
        <v>5</v>
      </c>
      <c r="B10" s="30">
        <f>SUM(Анкета1:Анкета50!B12)</f>
        <v>0</v>
      </c>
    </row>
    <row r="11" spans="1:2" ht="32.25" hidden="1" thickBot="1">
      <c r="A11" s="31" t="s">
        <v>6</v>
      </c>
      <c r="B11" s="30">
        <f>SUM(Анкета1:Анкета50!B13)</f>
        <v>0</v>
      </c>
    </row>
    <row r="12" spans="1:2" ht="48" hidden="1" thickBot="1">
      <c r="A12" s="31" t="s">
        <v>7</v>
      </c>
      <c r="B12" s="30">
        <f>SUM(Анкета1:Анкета50!B14)</f>
        <v>0</v>
      </c>
    </row>
    <row r="13" spans="1:2" ht="48" hidden="1" thickBot="1">
      <c r="A13" s="31" t="s">
        <v>8</v>
      </c>
      <c r="B13" s="30">
        <f>SUM(Анкета1:Анкета50!B15)</f>
        <v>0</v>
      </c>
    </row>
    <row r="14" spans="1:2" ht="48" hidden="1" thickBot="1">
      <c r="A14" s="31" t="s">
        <v>9</v>
      </c>
      <c r="B14" s="30">
        <f>SUM(Анкета1:Анкета50!B16)</f>
        <v>0</v>
      </c>
    </row>
    <row r="15" spans="1:2" ht="48" hidden="1" thickBot="1">
      <c r="A15" s="31" t="s">
        <v>10</v>
      </c>
      <c r="B15" s="30">
        <f>SUM(Анкета1:Анкета50!B17)</f>
        <v>0</v>
      </c>
    </row>
    <row r="16" spans="1:2" ht="16.5" hidden="1" thickBot="1">
      <c r="A16" s="31" t="s">
        <v>11</v>
      </c>
      <c r="B16" s="30">
        <f>SUM(Анкета1:Анкета50!B18)</f>
        <v>0</v>
      </c>
    </row>
    <row r="17" spans="1:2" ht="48" hidden="1" thickBot="1">
      <c r="A17" s="31" t="s">
        <v>12</v>
      </c>
      <c r="B17" s="30">
        <f>SUM(Анкета1:Анкета50!B19)</f>
        <v>0</v>
      </c>
    </row>
    <row r="18" spans="1:2" ht="48" hidden="1" thickBot="1">
      <c r="A18" s="31" t="s">
        <v>13</v>
      </c>
      <c r="B18" s="30">
        <f>SUM(Анкета1:Анкета50!B20)</f>
        <v>0</v>
      </c>
    </row>
    <row r="19" spans="1:2" ht="48" hidden="1" thickBot="1">
      <c r="A19" s="31" t="s">
        <v>14</v>
      </c>
      <c r="B19" s="30">
        <f>SUM(Анкета1:Анкета50!B21)</f>
        <v>0</v>
      </c>
    </row>
    <row r="20" spans="1:2" ht="48" hidden="1" thickBot="1">
      <c r="A20" s="31" t="s">
        <v>15</v>
      </c>
      <c r="B20" s="30">
        <f>SUM(Анкета1:Анкета50!B22)</f>
        <v>0</v>
      </c>
    </row>
    <row r="21" spans="1:2" ht="48" hidden="1" thickBot="1">
      <c r="A21" s="31" t="s">
        <v>16</v>
      </c>
      <c r="B21" s="30">
        <f>SUM(Анкета1:Анкета50!B23)</f>
        <v>0</v>
      </c>
    </row>
    <row r="22" spans="1:2" ht="21.75" customHeight="1" thickBot="1">
      <c r="A22" s="29" t="s">
        <v>17</v>
      </c>
      <c r="B22" s="30">
        <f>SUM(Анкета1:Анкета50!B24)</f>
        <v>0</v>
      </c>
    </row>
    <row r="23" spans="1:2" ht="63.75" hidden="1" thickBot="1">
      <c r="A23" s="31" t="s">
        <v>18</v>
      </c>
      <c r="B23" s="30">
        <f>SUM(Анкета1:Анкета50!B25)</f>
        <v>0</v>
      </c>
    </row>
    <row r="24" spans="1:2" ht="48" hidden="1" thickBot="1">
      <c r="A24" s="31" t="s">
        <v>19</v>
      </c>
      <c r="B24" s="30">
        <f>SUM(Анкета1:Анкета50!B26)</f>
        <v>0</v>
      </c>
    </row>
    <row r="25" spans="1:2" ht="48" hidden="1" thickBot="1">
      <c r="A25" s="31" t="s">
        <v>20</v>
      </c>
      <c r="B25" s="30">
        <f>SUM(Анкета1:Анкета50!B27)</f>
        <v>0</v>
      </c>
    </row>
    <row r="26" spans="1:2" ht="63.75" hidden="1" thickBot="1">
      <c r="A26" s="31" t="s">
        <v>21</v>
      </c>
      <c r="B26" s="30">
        <f>SUM(Анкета1:Анкета50!B28)</f>
        <v>0</v>
      </c>
    </row>
    <row r="27" spans="1:2" ht="32.25" hidden="1" thickBot="1">
      <c r="A27" s="31" t="s">
        <v>22</v>
      </c>
      <c r="B27" s="30">
        <f>SUM(Анкета1:Анкета50!B29)</f>
        <v>0</v>
      </c>
    </row>
    <row r="28" spans="1:2" ht="32.25" hidden="1" thickBot="1">
      <c r="A28" s="31" t="s">
        <v>23</v>
      </c>
      <c r="B28" s="30">
        <f>SUM(Анкета1:Анкета50!B30)</f>
        <v>0</v>
      </c>
    </row>
    <row r="29" spans="1:2" ht="22.5" customHeight="1" thickBot="1">
      <c r="A29" s="29" t="s">
        <v>24</v>
      </c>
      <c r="B29" s="30">
        <f>SUM(Анкета1:Анкета50!B31)</f>
        <v>0</v>
      </c>
    </row>
    <row r="30" spans="1:2" ht="32.25" hidden="1" thickBot="1">
      <c r="A30" s="31" t="s">
        <v>25</v>
      </c>
      <c r="B30" s="30">
        <f>SUM(Анкета1:Анкета50!B32)</f>
        <v>0</v>
      </c>
    </row>
    <row r="31" spans="1:2" ht="32.25" hidden="1" thickBot="1">
      <c r="A31" s="31" t="s">
        <v>26</v>
      </c>
      <c r="B31" s="30">
        <f>SUM(Анкета1:Анкета50!B33)</f>
        <v>0</v>
      </c>
    </row>
    <row r="32" spans="1:2" ht="63.75" hidden="1" thickBot="1">
      <c r="A32" s="31" t="s">
        <v>27</v>
      </c>
      <c r="B32" s="30">
        <f>SUM(Анкета1:Анкета50!B34)</f>
        <v>0</v>
      </c>
    </row>
    <row r="33" spans="1:2" ht="32.25" hidden="1" thickBot="1">
      <c r="A33" s="31" t="s">
        <v>28</v>
      </c>
      <c r="B33" s="30">
        <f>SUM(Анкета1:Анкета50!B35)</f>
        <v>0</v>
      </c>
    </row>
    <row r="34" spans="1:2" ht="48" hidden="1" thickBot="1">
      <c r="A34" s="31" t="s">
        <v>29</v>
      </c>
      <c r="B34" s="30">
        <f>SUM(Анкета1:Анкета50!B36)</f>
        <v>0</v>
      </c>
    </row>
    <row r="35" spans="1:2" ht="32.25" hidden="1" thickBot="1">
      <c r="A35" s="31" t="s">
        <v>30</v>
      </c>
      <c r="B35" s="30">
        <f>SUM(Анкета1:Анкета50!B37)</f>
        <v>0</v>
      </c>
    </row>
    <row r="36" spans="1:2" ht="21.75" customHeight="1" thickBot="1">
      <c r="A36" s="29" t="s">
        <v>31</v>
      </c>
      <c r="B36" s="30">
        <f>SUM(Анкета1:Анкета50!B38)</f>
        <v>0</v>
      </c>
    </row>
    <row r="37" spans="1:2" ht="32.25" hidden="1" thickBot="1">
      <c r="A37" s="31" t="s">
        <v>32</v>
      </c>
      <c r="B37" s="30">
        <f>SUM(Анкета1:Анкета50!B39)</f>
        <v>0</v>
      </c>
    </row>
    <row r="38" spans="1:2" ht="32.25" hidden="1" thickBot="1">
      <c r="A38" s="31" t="s">
        <v>33</v>
      </c>
      <c r="B38" s="30">
        <f>SUM(Анкета1:Анкета50!B40)</f>
        <v>0</v>
      </c>
    </row>
    <row r="39" spans="1:2" ht="48" hidden="1" thickBot="1">
      <c r="A39" s="31" t="s">
        <v>34</v>
      </c>
      <c r="B39" s="30">
        <f>SUM(Анкета1:Анкета50!B41)</f>
        <v>0</v>
      </c>
    </row>
    <row r="40" spans="1:2" ht="32.25" hidden="1" thickBot="1">
      <c r="A40" s="31" t="s">
        <v>35</v>
      </c>
      <c r="B40" s="30">
        <f>SUM(Анкета1:Анкета50!B42)</f>
        <v>0</v>
      </c>
    </row>
    <row r="41" spans="1:2" ht="16.5" hidden="1" thickBot="1">
      <c r="A41" s="31" t="s">
        <v>36</v>
      </c>
      <c r="B41" s="30">
        <f>SUM(Анкета1:Анкета50!B43)</f>
        <v>0</v>
      </c>
    </row>
    <row r="42" spans="1:2" ht="48" hidden="1" thickBot="1">
      <c r="A42" s="31" t="s">
        <v>37</v>
      </c>
      <c r="B42" s="30">
        <f>SUM(Анкета1:Анкета50!B44)</f>
        <v>0</v>
      </c>
    </row>
    <row r="43" spans="1:2" ht="23.25" customHeight="1" thickBot="1">
      <c r="A43" s="29" t="s">
        <v>38</v>
      </c>
      <c r="B43" s="30">
        <f>SUM(Анкета1:Анкета50!B45)</f>
        <v>0</v>
      </c>
    </row>
    <row r="44" spans="1:2" ht="48" hidden="1" thickBot="1">
      <c r="A44" s="31" t="s">
        <v>39</v>
      </c>
      <c r="B44" s="30">
        <f>SUM(Анкета1:Анкета50!B46)</f>
        <v>0</v>
      </c>
    </row>
    <row r="45" spans="1:2" ht="48" hidden="1" thickBot="1">
      <c r="A45" s="31" t="s">
        <v>40</v>
      </c>
      <c r="B45" s="30">
        <f>SUM(Анкета1:Анкета50!B47)</f>
        <v>0</v>
      </c>
    </row>
    <row r="46" spans="1:2" ht="48" hidden="1" thickBot="1">
      <c r="A46" s="31" t="s">
        <v>41</v>
      </c>
      <c r="B46" s="30">
        <f>SUM(Анкета1:Анкета50!B48)</f>
        <v>0</v>
      </c>
    </row>
    <row r="47" spans="1:2" ht="32.25" hidden="1" thickBot="1">
      <c r="A47" s="31" t="s">
        <v>42</v>
      </c>
      <c r="B47" s="30">
        <f>SUM(Анкета1:Анкета50!B49)</f>
        <v>0</v>
      </c>
    </row>
    <row r="48" spans="1:2" ht="16.5" hidden="1" thickBot="1">
      <c r="A48" s="31" t="s">
        <v>43</v>
      </c>
      <c r="B48" s="30">
        <f>SUM(Анкета1:Анкета50!B50)</f>
        <v>0</v>
      </c>
    </row>
    <row r="49" spans="1:2" ht="22.5" customHeight="1" thickBot="1">
      <c r="A49" s="29" t="s">
        <v>44</v>
      </c>
      <c r="B49" s="30">
        <f>SUM(Анкета1:Анкета50!B51)</f>
        <v>0</v>
      </c>
    </row>
    <row r="50" spans="1:2" ht="32.25" hidden="1" thickBot="1">
      <c r="A50" s="31" t="s">
        <v>45</v>
      </c>
      <c r="B50" s="30">
        <f>SUM(Анкета1:Анкета50!B52)</f>
        <v>0</v>
      </c>
    </row>
    <row r="51" spans="1:2" ht="16.5" hidden="1" thickBot="1">
      <c r="A51" s="31" t="s">
        <v>46</v>
      </c>
      <c r="B51" s="30">
        <f>SUM(Анкета1:Анкета50!B53)</f>
        <v>0</v>
      </c>
    </row>
    <row r="52" spans="1:2" ht="16.5" hidden="1" thickBot="1">
      <c r="A52" s="31" t="s">
        <v>47</v>
      </c>
      <c r="B52" s="30">
        <f>SUM(Анкета1:Анкета50!B54)</f>
        <v>0</v>
      </c>
    </row>
    <row r="53" spans="1:2" ht="32.25" hidden="1" thickBot="1">
      <c r="A53" s="31" t="s">
        <v>48</v>
      </c>
      <c r="B53" s="30">
        <f>SUM(Анкета1:Анкета50!B55)</f>
        <v>0</v>
      </c>
    </row>
    <row r="54" spans="1:2" ht="32.25" hidden="1" thickBot="1">
      <c r="A54" s="31" t="s">
        <v>49</v>
      </c>
      <c r="B54" s="30">
        <f>SUM(Анкета1:Анкета50!B56)</f>
        <v>0</v>
      </c>
    </row>
    <row r="55" spans="1:2" ht="48" hidden="1" thickBot="1">
      <c r="A55" s="31" t="s">
        <v>50</v>
      </c>
      <c r="B55" s="30">
        <f>SUM(Анкета1:Анкета50!B57)</f>
        <v>0</v>
      </c>
    </row>
    <row r="56" spans="1:2" ht="40.5" customHeight="1" thickBot="1">
      <c r="A56" s="29" t="s">
        <v>51</v>
      </c>
      <c r="B56" s="30">
        <f>SUM(Анкета1:Анкета50!B58)</f>
        <v>0</v>
      </c>
    </row>
    <row r="57" spans="1:2" ht="16.5" hidden="1" thickBot="1">
      <c r="A57" s="31" t="s">
        <v>52</v>
      </c>
      <c r="B57" s="30">
        <f>SUM(Анкета1:Анкета50!B59)</f>
        <v>0</v>
      </c>
    </row>
    <row r="58" spans="1:2" ht="32.25" hidden="1" thickBot="1">
      <c r="A58" s="31" t="s">
        <v>53</v>
      </c>
      <c r="B58" s="30">
        <f>SUM(Анкета1:Анкета50!B60)</f>
        <v>0</v>
      </c>
    </row>
    <row r="59" spans="1:2" ht="32.25" hidden="1" thickBot="1">
      <c r="A59" s="31" t="s">
        <v>54</v>
      </c>
      <c r="B59" s="30">
        <f>SUM(Анкета1:Анкета50!B61)</f>
        <v>0</v>
      </c>
    </row>
    <row r="60" spans="1:2" ht="32.25" hidden="1" thickBot="1">
      <c r="A60" s="31" t="s">
        <v>55</v>
      </c>
      <c r="B60" s="30">
        <f>SUM(Анкета1:Анкета50!B62)</f>
        <v>0</v>
      </c>
    </row>
    <row r="61" spans="1:2" ht="16.5" hidden="1" thickBot="1">
      <c r="A61" s="31" t="s">
        <v>56</v>
      </c>
      <c r="B61" s="30">
        <f>SUM(Анкета1:Анкета50!B63)</f>
        <v>0</v>
      </c>
    </row>
    <row r="62" spans="1:2" ht="16.5" hidden="1" thickBot="1">
      <c r="A62" s="31" t="s">
        <v>57</v>
      </c>
      <c r="B62" s="30">
        <f>SUM(Анкета1:Анкета50!B64)</f>
        <v>0</v>
      </c>
    </row>
    <row r="63" spans="1:2" ht="32.25" hidden="1" thickBot="1">
      <c r="A63" s="31" t="s">
        <v>58</v>
      </c>
      <c r="B63" s="30">
        <f>SUM(Анкета1:Анкета50!B65)</f>
        <v>0</v>
      </c>
    </row>
    <row r="64" spans="1:2" ht="16.5" hidden="1" thickBot="1">
      <c r="A64" s="31" t="s">
        <v>59</v>
      </c>
      <c r="B64" s="30">
        <f>SUM(Анкета1:Анкета50!B66)</f>
        <v>0</v>
      </c>
    </row>
    <row r="65" spans="1:2" ht="16.5" hidden="1" thickBot="1">
      <c r="A65" s="31" t="s">
        <v>60</v>
      </c>
      <c r="B65" s="30">
        <f>SUM(Анкета1:Анкета50!B67)</f>
        <v>0</v>
      </c>
    </row>
    <row r="66" spans="1:2" ht="36" customHeight="1" thickBot="1">
      <c r="A66" s="29" t="s">
        <v>61</v>
      </c>
      <c r="B66" s="30">
        <f>SUM(Анкета1:Анкета50!B68)</f>
        <v>0</v>
      </c>
    </row>
    <row r="67" spans="1:2" ht="63.75" hidden="1" thickBot="1">
      <c r="A67" s="31" t="s">
        <v>62</v>
      </c>
      <c r="B67" s="30">
        <f>SUM(Анкета1:Анкета50!B69)</f>
        <v>0</v>
      </c>
    </row>
    <row r="68" spans="1:2" ht="48" hidden="1" thickBot="1">
      <c r="A68" s="31" t="s">
        <v>63</v>
      </c>
      <c r="B68" s="30">
        <f>SUM(Анкета1:Анкета50!B70)</f>
        <v>0</v>
      </c>
    </row>
    <row r="69" spans="1:2" ht="48" hidden="1" thickBot="1">
      <c r="A69" s="31" t="s">
        <v>64</v>
      </c>
      <c r="B69" s="30">
        <f>SUM(Анкета1:Анкета50!B71)</f>
        <v>0</v>
      </c>
    </row>
    <row r="70" spans="1:2" ht="48" hidden="1" thickBot="1">
      <c r="A70" s="31" t="s">
        <v>65</v>
      </c>
      <c r="B70" s="30">
        <f>SUM(Анкета1:Анкета50!B72)</f>
        <v>0</v>
      </c>
    </row>
    <row r="71" spans="1:2" ht="48" hidden="1" thickBot="1">
      <c r="A71" s="31" t="s">
        <v>66</v>
      </c>
      <c r="B71" s="30">
        <f>SUM(Анкета1:Анкета50!B73)</f>
        <v>0</v>
      </c>
    </row>
    <row r="72" spans="1:2" ht="48" hidden="1" thickBot="1">
      <c r="A72" s="31" t="s">
        <v>67</v>
      </c>
      <c r="B72" s="30">
        <f>SUM(Анкета1:Анкета50!B74)</f>
        <v>0</v>
      </c>
    </row>
    <row r="73" spans="1:2" ht="48" hidden="1" thickBot="1">
      <c r="A73" s="31" t="s">
        <v>68</v>
      </c>
      <c r="B73" s="30">
        <f>SUM(Анкета1:Анкета50!B75)</f>
        <v>0</v>
      </c>
    </row>
    <row r="74" spans="1:2" ht="48" hidden="1" thickBot="1">
      <c r="A74" s="31" t="s">
        <v>69</v>
      </c>
      <c r="B74" s="30">
        <f>SUM(Анкета1:Анкета50!B76)</f>
        <v>0</v>
      </c>
    </row>
    <row r="75" spans="1:2" ht="48" hidden="1" thickBot="1">
      <c r="A75" s="31" t="s">
        <v>70</v>
      </c>
      <c r="B75" s="30">
        <f>SUM(Анкета1:Анкета50!B77)</f>
        <v>0</v>
      </c>
    </row>
    <row r="76" spans="1:2" ht="32.25" hidden="1" thickBot="1">
      <c r="A76" s="31" t="s">
        <v>71</v>
      </c>
      <c r="B76" s="30">
        <f>SUM(Анкета1:Анкета50!B78)</f>
        <v>0</v>
      </c>
    </row>
    <row r="77" spans="1:2" ht="16.5" hidden="1" thickBot="1">
      <c r="A77" s="31" t="s">
        <v>72</v>
      </c>
      <c r="B77" s="30">
        <f>SUM(Анкета1:Анкета50!B79)</f>
        <v>0</v>
      </c>
    </row>
    <row r="78" spans="1:2" ht="32.25" hidden="1" thickBot="1">
      <c r="A78" s="31" t="s">
        <v>73</v>
      </c>
      <c r="B78" s="30">
        <f>SUM(Анкета1:Анкета50!B80)</f>
        <v>0</v>
      </c>
    </row>
    <row r="79" spans="1:2" ht="16.5" hidden="1" thickBot="1">
      <c r="A79" s="31" t="s">
        <v>74</v>
      </c>
      <c r="B79" s="30">
        <f>SUM(Анкета1:Анкета50!B81)</f>
        <v>0</v>
      </c>
    </row>
    <row r="80" spans="1:2" ht="48" hidden="1" thickBot="1">
      <c r="A80" s="31" t="s">
        <v>75</v>
      </c>
      <c r="B80" s="30">
        <f>SUM(Анкета1:Анкета50!B82)</f>
        <v>0</v>
      </c>
    </row>
    <row r="81" spans="1:2" ht="79.5" hidden="1" thickBot="1">
      <c r="A81" s="31" t="s">
        <v>76</v>
      </c>
      <c r="B81" s="30">
        <f>SUM(Анкета1:Анкета50!B83)</f>
        <v>0</v>
      </c>
    </row>
    <row r="82" spans="1:2" ht="21.75" customHeight="1" thickBot="1">
      <c r="A82" s="29" t="s">
        <v>77</v>
      </c>
      <c r="B82" s="30">
        <f>SUM(Анкета1:Анкета50!B84)</f>
        <v>0</v>
      </c>
    </row>
    <row r="83" spans="1:2" ht="16.5" hidden="1" thickBot="1">
      <c r="A83" s="31" t="s">
        <v>78</v>
      </c>
      <c r="B83" s="32"/>
    </row>
    <row r="84" spans="1:2" ht="16.5" hidden="1" thickBot="1">
      <c r="A84" s="31" t="s">
        <v>79</v>
      </c>
      <c r="B84" s="32"/>
    </row>
    <row r="85" spans="1:2" ht="16.5" hidden="1" thickBot="1">
      <c r="A85" s="31" t="s">
        <v>80</v>
      </c>
      <c r="B85" s="32"/>
    </row>
    <row r="86" spans="1:2" ht="32.25" hidden="1" thickBot="1">
      <c r="A86" s="31" t="s">
        <v>81</v>
      </c>
      <c r="B86" s="32"/>
    </row>
    <row r="87" spans="1:2" ht="16.5" hidden="1" thickBot="1">
      <c r="A87" s="31" t="s">
        <v>82</v>
      </c>
      <c r="B87" s="33">
        <v>0</v>
      </c>
    </row>
    <row r="88" spans="1:2" ht="41.25" thickBot="1">
      <c r="A88" s="34" t="s">
        <v>121</v>
      </c>
      <c r="B88" s="28">
        <f>SUM(B89:B108)</f>
        <v>0</v>
      </c>
    </row>
    <row r="89" spans="1:2" ht="22.5" customHeight="1" thickBot="1">
      <c r="A89" s="35" t="s">
        <v>83</v>
      </c>
      <c r="B89" s="30">
        <f>Сводная!B57</f>
        <v>0</v>
      </c>
    </row>
    <row r="90" spans="1:2" ht="15">
      <c r="A90" s="44" t="s">
        <v>84</v>
      </c>
      <c r="B90" s="46">
        <f>SUM(Анкета1:Анкета50!B90:B91)</f>
        <v>0</v>
      </c>
    </row>
    <row r="91" spans="1:2" ht="15.75" thickBot="1">
      <c r="A91" s="45"/>
      <c r="B91" s="47"/>
    </row>
    <row r="92" spans="1:2" ht="32.25" hidden="1" thickBot="1">
      <c r="A92" s="31" t="s">
        <v>85</v>
      </c>
      <c r="B92" s="33">
        <v>0</v>
      </c>
    </row>
    <row r="93" spans="1:2" ht="32.25" hidden="1" thickBot="1">
      <c r="A93" s="31" t="s">
        <v>86</v>
      </c>
      <c r="B93" s="33">
        <v>0</v>
      </c>
    </row>
    <row r="94" spans="1:2" ht="16.5" hidden="1" thickBot="1">
      <c r="A94" s="31" t="s">
        <v>87</v>
      </c>
      <c r="B94" s="33">
        <v>0</v>
      </c>
    </row>
    <row r="95" spans="1:2" ht="32.25" hidden="1" thickBot="1">
      <c r="A95" s="31" t="s">
        <v>88</v>
      </c>
      <c r="B95" s="33">
        <v>0</v>
      </c>
    </row>
    <row r="96" spans="1:2" ht="16.5" hidden="1" thickBot="1">
      <c r="A96" s="31" t="s">
        <v>89</v>
      </c>
      <c r="B96" s="33">
        <v>0</v>
      </c>
    </row>
    <row r="97" spans="1:2" ht="16.5" hidden="1" thickBot="1">
      <c r="A97" s="31" t="s">
        <v>90</v>
      </c>
      <c r="B97" s="33">
        <v>0</v>
      </c>
    </row>
    <row r="98" spans="1:2" ht="16.5" hidden="1" thickBot="1">
      <c r="A98" s="31" t="s">
        <v>91</v>
      </c>
      <c r="B98" s="33">
        <v>0</v>
      </c>
    </row>
    <row r="99" spans="1:2" ht="32.25" hidden="1" thickBot="1">
      <c r="A99" s="31" t="s">
        <v>92</v>
      </c>
      <c r="B99" s="33">
        <v>0</v>
      </c>
    </row>
    <row r="100" spans="1:2" ht="16.5" hidden="1" thickBot="1">
      <c r="A100" s="31" t="s">
        <v>93</v>
      </c>
      <c r="B100" s="33">
        <v>0</v>
      </c>
    </row>
    <row r="101" spans="1:2" ht="16.5" hidden="1" thickBot="1">
      <c r="A101" s="31" t="s">
        <v>94</v>
      </c>
      <c r="B101" s="33">
        <v>0</v>
      </c>
    </row>
    <row r="102" spans="1:2" ht="32.25" hidden="1" thickBot="1">
      <c r="A102" s="31" t="s">
        <v>95</v>
      </c>
      <c r="B102" s="33">
        <v>0</v>
      </c>
    </row>
    <row r="103" spans="1:2" ht="24" customHeight="1" thickBot="1">
      <c r="A103" s="35" t="s">
        <v>96</v>
      </c>
      <c r="B103" s="36">
        <f>SUM(Анкета1:Анкета50!B103)</f>
        <v>0</v>
      </c>
    </row>
    <row r="104" spans="1:2" ht="32.25" hidden="1" thickBot="1">
      <c r="A104" s="31" t="s">
        <v>97</v>
      </c>
      <c r="B104" s="36">
        <f>SUM(Анкета1:Анкета50!B104)</f>
        <v>0</v>
      </c>
    </row>
    <row r="105" spans="1:2" ht="48" hidden="1" thickBot="1">
      <c r="A105" s="31" t="s">
        <v>98</v>
      </c>
      <c r="B105" s="36">
        <f>SUM(Анкета1:Анкета50!B105)</f>
        <v>0</v>
      </c>
    </row>
    <row r="106" spans="1:2" ht="32.25" hidden="1" thickBot="1">
      <c r="A106" s="31" t="s">
        <v>99</v>
      </c>
      <c r="B106" s="36">
        <f>SUM(Анкета1:Анкета50!B106)</f>
        <v>0</v>
      </c>
    </row>
    <row r="107" spans="1:2" ht="16.5" hidden="1" thickBot="1">
      <c r="A107" s="31" t="s">
        <v>100</v>
      </c>
      <c r="B107" s="36">
        <f>SUM(Анкета1:Анкета50!B107)</f>
        <v>0</v>
      </c>
    </row>
    <row r="108" spans="1:2" ht="22.5" customHeight="1" thickBot="1">
      <c r="A108" s="29" t="s">
        <v>101</v>
      </c>
      <c r="B108" s="36">
        <f>SUM(Анкета1:Анкета50!B108)</f>
        <v>0</v>
      </c>
    </row>
    <row r="109" spans="1:2" ht="32.25" hidden="1" thickBot="1">
      <c r="A109" s="31" t="s">
        <v>102</v>
      </c>
      <c r="B109" s="33">
        <v>0</v>
      </c>
    </row>
    <row r="110" spans="1:2" ht="32.25" hidden="1" thickBot="1">
      <c r="A110" s="31" t="s">
        <v>103</v>
      </c>
      <c r="B110" s="32">
        <v>0</v>
      </c>
    </row>
    <row r="111" spans="1:2" ht="16.5" hidden="1" thickBot="1">
      <c r="A111" s="31" t="s">
        <v>104</v>
      </c>
      <c r="B111" s="33">
        <v>0</v>
      </c>
    </row>
    <row r="112" spans="1:2" ht="32.25" hidden="1" thickBot="1">
      <c r="A112" s="31" t="s">
        <v>134</v>
      </c>
      <c r="B112" s="33">
        <v>0</v>
      </c>
    </row>
    <row r="113" spans="1:2" ht="21" thickBot="1">
      <c r="A113" s="34" t="s">
        <v>105</v>
      </c>
      <c r="B113" s="37">
        <f>SUM(B114:B123)</f>
        <v>0</v>
      </c>
    </row>
    <row r="114" spans="1:2" ht="23.25" customHeight="1" thickBot="1">
      <c r="A114" s="29" t="s">
        <v>106</v>
      </c>
      <c r="B114" s="36">
        <f>SUM(Анкета1:Анкета50!B114)</f>
        <v>0</v>
      </c>
    </row>
    <row r="115" spans="1:2" ht="16.5" hidden="1" thickBot="1">
      <c r="A115" s="31" t="s">
        <v>107</v>
      </c>
      <c r="B115" s="36">
        <f>SUM(Анкета1:Анкета50!B115)</f>
        <v>0</v>
      </c>
    </row>
    <row r="116" spans="1:2" ht="32.25" hidden="1" thickBot="1">
      <c r="A116" s="31" t="s">
        <v>137</v>
      </c>
      <c r="B116" s="36">
        <f>SUM(Анкета1:Анкета50!B116)</f>
        <v>0</v>
      </c>
    </row>
    <row r="117" spans="1:2" ht="48" hidden="1" thickBot="1">
      <c r="A117" s="31" t="s">
        <v>138</v>
      </c>
      <c r="B117" s="36">
        <f>SUM(Анкета1:Анкета50!B117)</f>
        <v>0</v>
      </c>
    </row>
    <row r="118" spans="1:2" ht="32.25" hidden="1" thickBot="1">
      <c r="A118" s="31" t="s">
        <v>108</v>
      </c>
      <c r="B118" s="36">
        <f>SUM(Анкета1:Анкета50!B118)</f>
        <v>0</v>
      </c>
    </row>
    <row r="119" spans="1:2" ht="32.25" hidden="1" thickBot="1">
      <c r="A119" s="31" t="s">
        <v>109</v>
      </c>
      <c r="B119" s="36">
        <f>SUM(Анкета1:Анкета50!B119)</f>
        <v>0</v>
      </c>
    </row>
    <row r="120" spans="1:2" ht="32.25" hidden="1" thickBot="1">
      <c r="A120" s="31" t="s">
        <v>110</v>
      </c>
      <c r="B120" s="36">
        <f>SUM(Анкета1:Анкета50!B120)</f>
        <v>0</v>
      </c>
    </row>
    <row r="121" spans="1:2" ht="32.25" hidden="1" thickBot="1">
      <c r="A121" s="31" t="s">
        <v>111</v>
      </c>
      <c r="B121" s="36">
        <f>SUM(Анкета1:Анкета50!B121)</f>
        <v>0</v>
      </c>
    </row>
    <row r="122" spans="1:2" ht="32.25" hidden="1" thickBot="1">
      <c r="A122" s="31" t="s">
        <v>112</v>
      </c>
      <c r="B122" s="36">
        <f>SUM(Анкета1:Анкета50!B122)</f>
        <v>0</v>
      </c>
    </row>
    <row r="123" spans="1:2" ht="24.75" customHeight="1" thickBot="1">
      <c r="A123" s="29" t="s">
        <v>113</v>
      </c>
      <c r="B123" s="36">
        <f>SUM(Анкета1:Анкета50!B123)</f>
        <v>0</v>
      </c>
    </row>
    <row r="124" spans="1:2" ht="32.25" hidden="1" thickBot="1">
      <c r="A124" s="31" t="s">
        <v>114</v>
      </c>
      <c r="B124" s="32">
        <v>0</v>
      </c>
    </row>
    <row r="125" spans="1:2" ht="32.25" hidden="1" thickBot="1">
      <c r="A125" s="31" t="s">
        <v>115</v>
      </c>
      <c r="B125" s="32">
        <v>0</v>
      </c>
    </row>
    <row r="126" spans="1:2" ht="32.25" hidden="1" thickBot="1">
      <c r="A126" s="31" t="s">
        <v>116</v>
      </c>
      <c r="B126" s="32">
        <v>0</v>
      </c>
    </row>
    <row r="127" spans="1:2" ht="32.25" hidden="1" thickBot="1">
      <c r="A127" s="31" t="s">
        <v>117</v>
      </c>
      <c r="B127" s="33">
        <v>0</v>
      </c>
    </row>
    <row r="128" spans="1:2" ht="23.25" customHeight="1" thickBot="1">
      <c r="A128" s="27" t="s">
        <v>118</v>
      </c>
      <c r="B128" s="38">
        <f>SUM(Анкета1:Анкета50!B129:B130)</f>
        <v>0</v>
      </c>
    </row>
    <row r="129" spans="1:2" ht="32.25" hidden="1" thickBot="1">
      <c r="A129" s="31" t="s">
        <v>119</v>
      </c>
      <c r="B129" s="33">
        <v>0</v>
      </c>
    </row>
    <row r="130" spans="1:2" ht="32.25" hidden="1" thickBot="1">
      <c r="A130" s="31" t="s">
        <v>120</v>
      </c>
      <c r="B130" s="33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3">
    <dataValidation type="whole" allowBlank="1" showInputMessage="1" showErrorMessage="1" error="Можно вводить 1,2,3,4,5" sqref="B110 B124:B126">
      <formula1>0</formula1>
      <formula2>5</formula2>
    </dataValidation>
    <dataValidation type="whole" allowBlank="1" showInputMessage="1" showErrorMessage="1" error="введите 0 или 1" sqref="B87 B92:B102 B129:B130 B109 B111:B112 B127">
      <formula1>0</formula1>
      <formula2>1</formula2>
    </dataValidation>
    <dataValidation showInputMessage="1" showErrorMessage="1" sqref="B3"/>
  </dataValidations>
  <printOptions/>
  <pageMargins left="0.31496062992125984" right="0.11811023622047245" top="0.7480314960629921" bottom="0.7480314960629921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47.2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5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5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40.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5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5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41.2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A1" sqref="A1:B3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44.2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40.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A1" sqref="A1:B3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41.2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A1" sqref="A1:B3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39.7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34.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32.2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>
      <c r="A1" s="43" t="s">
        <v>135</v>
      </c>
      <c r="B1" s="43"/>
    </row>
    <row r="2" spans="1:2" ht="36.75" customHeight="1">
      <c r="A2" s="42" t="s">
        <v>203</v>
      </c>
      <c r="B2" s="25"/>
    </row>
    <row r="3" spans="1:2" ht="15.75">
      <c r="A3" s="24" t="s">
        <v>136</v>
      </c>
      <c r="B3" s="14" t="s">
        <v>124</v>
      </c>
    </row>
    <row r="4" spans="1:2" ht="42" customHeight="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25.5" customHeight="1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26.25" customHeight="1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27.75" customHeight="1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22.5" customHeight="1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6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6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50.25" customHeight="1" thickBot="1">
      <c r="A88" s="11" t="s">
        <v>121</v>
      </c>
      <c r="B88" s="2"/>
    </row>
    <row r="89" spans="1:2" ht="27" customHeight="1" thickBot="1">
      <c r="A89" s="13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3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33.75" customHeight="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24.75" customHeight="1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  <row r="131" ht="47.25" customHeight="1"/>
    <row r="132" ht="47.25" customHeight="1"/>
    <row r="133" ht="47.25" customHeight="1"/>
    <row r="134" ht="47.25" customHeight="1"/>
    <row r="135" ht="47.25" customHeight="1"/>
    <row r="136" ht="47.25" customHeight="1"/>
    <row r="137" ht="47.25" customHeight="1"/>
    <row r="138" ht="47.25" customHeight="1"/>
    <row r="139" ht="47.25" customHeight="1"/>
    <row r="140" ht="47.25" customHeight="1"/>
    <row r="141" ht="47.25" customHeight="1"/>
    <row r="142" ht="47.25" customHeight="1"/>
    <row r="143" ht="47.25" customHeight="1"/>
    <row r="144" ht="47.25" customHeight="1"/>
    <row r="145" ht="47.25" customHeight="1"/>
    <row r="146" ht="47.25" customHeight="1"/>
    <row r="147" ht="47.25" customHeight="1"/>
    <row r="148" ht="47.25" customHeight="1"/>
    <row r="149" ht="47.25" customHeight="1"/>
    <row r="150" ht="47.25" customHeight="1"/>
    <row r="151" ht="47.25" customHeight="1"/>
    <row r="152" ht="47.25" customHeight="1"/>
    <row r="153" ht="47.25" customHeight="1"/>
    <row r="154" ht="47.25" customHeight="1"/>
    <row r="155" ht="47.25" customHeight="1"/>
    <row r="156" ht="47.25" customHeight="1"/>
    <row r="157" ht="47.25" customHeight="1"/>
    <row r="158" ht="47.25" customHeight="1"/>
    <row r="159" ht="47.25" customHeight="1"/>
    <row r="160" ht="47.25" customHeight="1"/>
    <row r="161" ht="47.25" customHeight="1"/>
    <row r="162" ht="47.25" customHeight="1"/>
    <row r="163" ht="47.25" customHeight="1"/>
    <row r="164" ht="47.25" customHeight="1"/>
    <row r="165" ht="47.25" customHeight="1"/>
    <row r="166" ht="47.25" customHeight="1"/>
    <row r="167" ht="47.25" customHeight="1"/>
    <row r="168" ht="47.25" customHeight="1"/>
    <row r="169" ht="47.25" customHeight="1"/>
    <row r="170" ht="47.25" customHeight="1"/>
    <row r="171" ht="47.25" customHeight="1"/>
    <row r="172" ht="47.25" customHeight="1"/>
    <row r="173" ht="47.25" customHeight="1"/>
    <row r="174" ht="47.25" customHeight="1"/>
    <row r="175" ht="47.25" customHeight="1"/>
    <row r="176" ht="47.25" customHeight="1"/>
    <row r="177" ht="47.25" customHeight="1"/>
    <row r="178" ht="47.25" customHeight="1"/>
    <row r="179" ht="47.25" customHeight="1"/>
    <row r="180" ht="47.25" customHeight="1"/>
    <row r="181" ht="47.25" customHeight="1"/>
    <row r="182" ht="47.25" customHeight="1"/>
    <row r="183" ht="47.25" customHeight="1"/>
    <row r="184" ht="47.25" customHeight="1"/>
    <row r="185" ht="47.25" customHeight="1"/>
    <row r="186" ht="47.25" customHeight="1"/>
    <row r="187" ht="47.25" customHeight="1"/>
    <row r="188" ht="47.25" customHeight="1"/>
    <row r="189" ht="47.25" customHeight="1"/>
    <row r="190" ht="47.25" customHeight="1"/>
    <row r="191" ht="47.25" customHeight="1"/>
    <row r="192" ht="47.25" customHeight="1"/>
    <row r="193" ht="47.25" customHeight="1"/>
    <row r="194" ht="47.25" customHeight="1"/>
    <row r="195" ht="47.25" customHeight="1"/>
    <row r="196" ht="47.25" customHeight="1"/>
    <row r="197" ht="47.25" customHeight="1"/>
    <row r="198" ht="47.25" customHeight="1"/>
    <row r="199" ht="47.25" customHeight="1"/>
    <row r="200" ht="47.25" customHeight="1"/>
    <row r="201" ht="47.25" customHeight="1"/>
    <row r="202" ht="47.25" customHeight="1"/>
    <row r="203" ht="47.25" customHeight="1"/>
    <row r="204" ht="47.25" customHeight="1"/>
    <row r="205" ht="47.25" customHeight="1"/>
    <row r="206" ht="47.25" customHeight="1"/>
    <row r="207" ht="47.25" customHeight="1"/>
    <row r="208" ht="47.25" customHeight="1"/>
    <row r="209" ht="47.25" customHeight="1"/>
    <row r="210" ht="47.25" customHeight="1"/>
    <row r="211" ht="47.25" customHeight="1"/>
    <row r="212" ht="47.25" customHeight="1"/>
    <row r="213" ht="47.25" customHeight="1"/>
    <row r="214" ht="47.25" customHeight="1"/>
    <row r="215" ht="47.25" customHeight="1"/>
    <row r="216" ht="47.25" customHeight="1"/>
    <row r="217" ht="47.25" customHeight="1"/>
    <row r="218" ht="47.25" customHeight="1"/>
    <row r="219" ht="47.25" customHeight="1"/>
    <row r="220" ht="47.25" customHeight="1"/>
    <row r="221" ht="47.25" customHeight="1"/>
    <row r="222" ht="47.25" customHeight="1"/>
    <row r="223" ht="47.25" customHeight="1"/>
    <row r="224" ht="47.25" customHeight="1"/>
    <row r="225" ht="47.25" customHeight="1"/>
    <row r="226" ht="47.25" customHeight="1"/>
    <row r="227" ht="47.25" customHeight="1"/>
    <row r="228" ht="47.25" customHeight="1"/>
    <row r="229" ht="47.25" customHeight="1"/>
    <row r="230" ht="47.25" customHeight="1"/>
    <row r="231" ht="47.25" customHeight="1"/>
    <row r="232" ht="47.25" customHeight="1"/>
    <row r="233" ht="47.25" customHeight="1"/>
    <row r="234" ht="47.25" customHeight="1"/>
    <row r="235" ht="47.25" customHeight="1"/>
    <row r="236" ht="47.25" customHeight="1"/>
    <row r="237" ht="47.25" customHeight="1"/>
    <row r="238" ht="47.25" customHeight="1"/>
    <row r="239" ht="47.25" customHeight="1"/>
    <row r="240" ht="47.25" customHeight="1"/>
    <row r="241" ht="47.25" customHeight="1"/>
    <row r="242" ht="47.25" customHeight="1"/>
    <row r="243" ht="47.25" customHeight="1"/>
    <row r="244" ht="47.25" customHeight="1"/>
    <row r="245" ht="47.25" customHeight="1"/>
    <row r="246" ht="47.25" customHeight="1"/>
    <row r="247" ht="47.25" customHeight="1"/>
    <row r="248" ht="47.25" customHeight="1"/>
    <row r="249" ht="47.25" customHeight="1"/>
    <row r="250" ht="47.25" customHeight="1"/>
    <row r="251" ht="47.25" customHeight="1"/>
    <row r="252" ht="47.25" customHeight="1"/>
    <row r="253" ht="47.25" customHeight="1"/>
    <row r="254" ht="47.25" customHeight="1"/>
    <row r="255" ht="47.25" customHeight="1"/>
    <row r="256" ht="47.25" customHeight="1"/>
    <row r="257" ht="47.25" customHeight="1"/>
    <row r="258" ht="47.25" customHeight="1"/>
    <row r="259" ht="47.25" customHeight="1"/>
    <row r="260" ht="47.25" customHeight="1"/>
    <row r="261" ht="47.25" customHeight="1"/>
    <row r="262" ht="47.25" customHeight="1"/>
    <row r="263" ht="47.25" customHeight="1"/>
    <row r="264" ht="47.25" customHeight="1"/>
    <row r="265" ht="47.25" customHeight="1"/>
    <row r="266" ht="47.25" customHeight="1"/>
    <row r="267" ht="47.25" customHeight="1"/>
    <row r="268" ht="47.25" customHeight="1"/>
    <row r="269" ht="47.25" customHeight="1"/>
    <row r="270" ht="47.25" customHeight="1"/>
    <row r="271" ht="47.25" customHeight="1"/>
    <row r="272" ht="47.25" customHeight="1"/>
    <row r="273" ht="47.25" customHeight="1"/>
    <row r="274" ht="47.25" customHeight="1"/>
    <row r="275" ht="47.25" customHeight="1"/>
    <row r="276" ht="47.25" customHeight="1"/>
    <row r="277" ht="47.25" customHeight="1"/>
    <row r="278" ht="47.25" customHeight="1"/>
    <row r="279" ht="47.25" customHeight="1"/>
    <row r="280" ht="47.25" customHeight="1"/>
    <row r="281" ht="47.25" customHeight="1"/>
    <row r="282" ht="47.25" customHeight="1"/>
    <row r="283" ht="47.25" customHeight="1"/>
    <row r="284" ht="47.25" customHeight="1"/>
    <row r="285" ht="47.25" customHeight="1"/>
    <row r="286" ht="47.25" customHeight="1"/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90:A91"/>
    <mergeCell ref="A1:B1"/>
    <mergeCell ref="B90:B91"/>
  </mergeCells>
  <dataValidations count="5">
    <dataValidation type="whole" allowBlank="1" showInputMessage="1" showErrorMessage="1" sqref="B119">
      <formula1>0</formula1>
      <formula2>1</formula2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</dataValidations>
  <printOptions/>
  <pageMargins left="0.1968503937007874" right="0" top="0.15748031496062992" bottom="0.15748031496062992" header="0.31496062992125984" footer="0.31496062992125984"/>
  <pageSetup fitToHeight="0" fitToWidth="1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>
      <c r="A1" s="43" t="s">
        <v>135</v>
      </c>
      <c r="B1" s="43"/>
    </row>
    <row r="2" spans="1:2" ht="41.2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5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5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16.5" thickBot="1">
      <c r="A128" s="15" t="s">
        <v>118</v>
      </c>
      <c r="B128" s="9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3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35.2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>
        <v>0</v>
      </c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5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5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allowBlank="1" showInputMessage="1" showErrorMessage="1" sqref="B119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sqref="B119">
      <formula1>0</formula1>
      <formula2>1</formula2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5.75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sqref="B119">
      <formula1>0</formula1>
      <formula2>1</formula2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17.25" customHeight="1">
      <c r="A2" s="41" t="str">
        <f>Анкета1!A2</f>
        <v>БУЗ УР "Консультативно-диагностический центр МЗ УР"</v>
      </c>
      <c r="B2" s="25"/>
    </row>
    <row r="3" spans="1:2" ht="20.25" customHeight="1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sqref="B119">
      <formula1>0</formula1>
      <formula2>1</formula2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24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sqref="B119">
      <formula1>0</formula1>
      <formula2>1</formula2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42.7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5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5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21.7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sqref="B119">
      <formula1>0</formula1>
      <formula2>1</formula2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24.7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6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6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5">
    <dataValidation type="whole" allowBlank="1" showInputMessage="1" showErrorMessage="1" sqref="B119">
      <formula1>0</formula1>
      <formula2>1</formula2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15" activeCellId="1" sqref="C16 C15:C24"/>
    </sheetView>
  </sheetViews>
  <sheetFormatPr defaultColWidth="9.140625" defaultRowHeight="15"/>
  <cols>
    <col min="3" max="3" width="64.8515625" style="0" customWidth="1"/>
  </cols>
  <sheetData>
    <row r="1" ht="15">
      <c r="A1" s="8" t="s">
        <v>122</v>
      </c>
    </row>
    <row r="2" ht="15">
      <c r="A2" s="8" t="s">
        <v>123</v>
      </c>
    </row>
    <row r="3" ht="15">
      <c r="A3" s="8" t="s">
        <v>124</v>
      </c>
    </row>
    <row r="4" ht="15">
      <c r="A4" s="8" t="s">
        <v>125</v>
      </c>
    </row>
    <row r="5" ht="15">
      <c r="A5" s="8" t="s">
        <v>126</v>
      </c>
    </row>
    <row r="6" ht="15">
      <c r="A6" s="8" t="s">
        <v>127</v>
      </c>
    </row>
    <row r="7" ht="15">
      <c r="A7" s="8" t="s">
        <v>128</v>
      </c>
    </row>
    <row r="8" ht="15">
      <c r="A8" s="8" t="s">
        <v>129</v>
      </c>
    </row>
    <row r="9" ht="15">
      <c r="A9" s="8" t="s">
        <v>130</v>
      </c>
    </row>
    <row r="10" ht="15">
      <c r="A10" s="8" t="s">
        <v>131</v>
      </c>
    </row>
    <row r="11" ht="15">
      <c r="A11" s="8" t="s">
        <v>132</v>
      </c>
    </row>
    <row r="12" ht="15">
      <c r="A12" s="8" t="s">
        <v>133</v>
      </c>
    </row>
    <row r="15" ht="33" customHeight="1">
      <c r="C15" s="39" t="s">
        <v>197</v>
      </c>
    </row>
    <row r="16" ht="33" customHeight="1">
      <c r="C16" s="39" t="s">
        <v>198</v>
      </c>
    </row>
    <row r="17" ht="33" customHeight="1">
      <c r="C17" s="39" t="s">
        <v>199</v>
      </c>
    </row>
    <row r="18" ht="33" customHeight="1">
      <c r="C18" s="39" t="s">
        <v>200</v>
      </c>
    </row>
    <row r="19" ht="33" customHeight="1">
      <c r="C19" s="39" t="s">
        <v>201</v>
      </c>
    </row>
    <row r="20" ht="33" customHeight="1">
      <c r="C20" s="39" t="s">
        <v>202</v>
      </c>
    </row>
    <row r="21" ht="33" customHeight="1">
      <c r="C21" s="39" t="s">
        <v>203</v>
      </c>
    </row>
    <row r="22" ht="33" customHeight="1">
      <c r="C22" s="39" t="s">
        <v>204</v>
      </c>
    </row>
    <row r="23" ht="33" customHeight="1">
      <c r="C23" s="39" t="s">
        <v>205</v>
      </c>
    </row>
    <row r="24" ht="33" customHeight="1">
      <c r="C24" s="39" t="s">
        <v>206</v>
      </c>
    </row>
  </sheetData>
  <sheetProtection password="CA63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421875" style="21" customWidth="1"/>
    <col min="2" max="8" width="17.421875" style="22" customWidth="1"/>
  </cols>
  <sheetData>
    <row r="1" spans="1:8" ht="87" customHeight="1">
      <c r="A1" s="20"/>
      <c r="B1" s="18" t="s">
        <v>140</v>
      </c>
      <c r="C1" s="18" t="s">
        <v>190</v>
      </c>
      <c r="D1" s="18" t="s">
        <v>191</v>
      </c>
      <c r="E1" s="18" t="s">
        <v>192</v>
      </c>
      <c r="F1" s="18" t="s">
        <v>193</v>
      </c>
      <c r="G1" s="18" t="s">
        <v>194</v>
      </c>
      <c r="H1" s="18" t="s">
        <v>195</v>
      </c>
    </row>
    <row r="2" spans="1:8" ht="22.5" customHeight="1">
      <c r="A2" s="19" t="s">
        <v>141</v>
      </c>
      <c r="B2" s="17">
        <f>Анкета1!B57</f>
        <v>0</v>
      </c>
      <c r="C2" s="17">
        <f>Анкета1!B62</f>
        <v>0</v>
      </c>
      <c r="D2" s="17">
        <f>Анкета1!B64</f>
        <v>0</v>
      </c>
      <c r="E2" s="17">
        <f>Анкета1!B83</f>
        <v>0</v>
      </c>
      <c r="F2" s="17">
        <f>Анкета1!B84</f>
        <v>0</v>
      </c>
      <c r="G2" s="17">
        <f>Анкета1!B85</f>
        <v>0</v>
      </c>
      <c r="H2" s="17">
        <f>Анкета1!B86</f>
        <v>0</v>
      </c>
    </row>
    <row r="3" spans="1:8" ht="15">
      <c r="A3" s="19" t="s">
        <v>142</v>
      </c>
      <c r="B3" s="17">
        <f>Анкета2!B57</f>
        <v>0</v>
      </c>
      <c r="C3" s="17">
        <f>Анкета2!B62</f>
        <v>0</v>
      </c>
      <c r="D3" s="17">
        <f>Анкета2!B64</f>
        <v>0</v>
      </c>
      <c r="E3" s="17">
        <f>Анкета2!B83</f>
        <v>0</v>
      </c>
      <c r="F3" s="17">
        <f>Анкета2!B84</f>
        <v>0</v>
      </c>
      <c r="G3" s="17">
        <f>Анкета2!B85</f>
        <v>0</v>
      </c>
      <c r="H3" s="17">
        <f>Анкета2!B86</f>
        <v>0</v>
      </c>
    </row>
    <row r="4" spans="1:8" ht="15">
      <c r="A4" s="19" t="s">
        <v>143</v>
      </c>
      <c r="B4" s="17">
        <f>Анкета3!B57</f>
        <v>0</v>
      </c>
      <c r="C4" s="17">
        <f>Анкета3!B62</f>
        <v>0</v>
      </c>
      <c r="D4" s="17">
        <f>Анкета3!B64</f>
        <v>0</v>
      </c>
      <c r="E4" s="17">
        <f>Анкета3!B83</f>
        <v>0</v>
      </c>
      <c r="F4" s="17">
        <f>Анкета3!B84</f>
        <v>0</v>
      </c>
      <c r="G4" s="17">
        <f>Анкета3!B85</f>
        <v>0</v>
      </c>
      <c r="H4" s="17">
        <f>Анкета3!B86</f>
        <v>0</v>
      </c>
    </row>
    <row r="5" spans="1:8" ht="15">
      <c r="A5" s="19" t="s">
        <v>144</v>
      </c>
      <c r="B5" s="17">
        <f>Анкета4!B57</f>
        <v>0</v>
      </c>
      <c r="C5" s="17">
        <f>Анкета4!B62</f>
        <v>0</v>
      </c>
      <c r="D5" s="17">
        <f>Анкета4!B64</f>
        <v>0</v>
      </c>
      <c r="E5" s="17">
        <f>Анкета4!B83</f>
        <v>0</v>
      </c>
      <c r="F5" s="17">
        <f>Анкета4!B84</f>
        <v>0</v>
      </c>
      <c r="G5" s="17">
        <f>Анкета4!B85</f>
        <v>0</v>
      </c>
      <c r="H5" s="17">
        <f>Анкета4!B86</f>
        <v>0</v>
      </c>
    </row>
    <row r="6" spans="1:8" ht="15">
      <c r="A6" s="19" t="s">
        <v>145</v>
      </c>
      <c r="B6" s="17">
        <f>Анкета5!B57</f>
        <v>0</v>
      </c>
      <c r="C6" s="17">
        <f>Анкета5!B57</f>
        <v>0</v>
      </c>
      <c r="D6" s="17">
        <f>Анкета5!B64</f>
        <v>0</v>
      </c>
      <c r="E6" s="17">
        <f>Анкета5!B83</f>
        <v>0</v>
      </c>
      <c r="F6" s="17">
        <f>Анкета5!B84</f>
        <v>0</v>
      </c>
      <c r="G6" s="17">
        <f>Анкета5!B85</f>
        <v>0</v>
      </c>
      <c r="H6" s="17">
        <f>Анкета5!B86</f>
        <v>0</v>
      </c>
    </row>
    <row r="7" spans="1:8" ht="15">
      <c r="A7" s="19" t="s">
        <v>146</v>
      </c>
      <c r="B7" s="17">
        <f>Анкета6!B57</f>
        <v>0</v>
      </c>
      <c r="C7" s="17">
        <f>Анкета6!B62</f>
        <v>0</v>
      </c>
      <c r="D7" s="17">
        <f>Анкета5!B64</f>
        <v>0</v>
      </c>
      <c r="E7" s="17">
        <f>Анкета6!B83</f>
        <v>0</v>
      </c>
      <c r="F7" s="17">
        <f>Анкета6!B84</f>
        <v>0</v>
      </c>
      <c r="G7" s="17">
        <f>Анкета6!B85</f>
        <v>0</v>
      </c>
      <c r="H7" s="17">
        <f>Анкета6!B86</f>
        <v>0</v>
      </c>
    </row>
    <row r="8" spans="1:8" ht="15">
      <c r="A8" s="19" t="s">
        <v>147</v>
      </c>
      <c r="B8" s="17">
        <f>Анкета7!B57</f>
        <v>0</v>
      </c>
      <c r="C8" s="17">
        <f>Анкета7!B62</f>
        <v>0</v>
      </c>
      <c r="D8" s="17">
        <f>Анкета7!B64</f>
        <v>0</v>
      </c>
      <c r="E8" s="17">
        <f>Анкета7!B83</f>
        <v>0</v>
      </c>
      <c r="F8" s="17">
        <f>Анкета7!B84</f>
        <v>0</v>
      </c>
      <c r="G8" s="17">
        <f>Анкета7!B85</f>
        <v>0</v>
      </c>
      <c r="H8" s="17">
        <f>Анкета7!B86</f>
        <v>0</v>
      </c>
    </row>
    <row r="9" spans="1:8" ht="15">
      <c r="A9" s="19" t="s">
        <v>148</v>
      </c>
      <c r="B9" s="17">
        <f>Анкета8!B57</f>
        <v>0</v>
      </c>
      <c r="C9" s="17">
        <f>Анкета8!B62</f>
        <v>0</v>
      </c>
      <c r="D9" s="17">
        <f>Анкета8!B64</f>
        <v>0</v>
      </c>
      <c r="E9" s="17">
        <f>Анкета8!B83</f>
        <v>0</v>
      </c>
      <c r="F9" s="17">
        <f>Анкета8!B84</f>
        <v>0</v>
      </c>
      <c r="G9" s="17">
        <f>Анкета8!B85</f>
        <v>0</v>
      </c>
      <c r="H9" s="17">
        <f>Анкета8!B86</f>
        <v>0</v>
      </c>
    </row>
    <row r="10" spans="1:8" ht="15">
      <c r="A10" s="19" t="s">
        <v>149</v>
      </c>
      <c r="B10" s="17">
        <f>Анкета9!B57</f>
        <v>0</v>
      </c>
      <c r="C10" s="17">
        <f>Анкета9!B62</f>
        <v>0</v>
      </c>
      <c r="D10" s="17">
        <f>Анкета9!B64</f>
        <v>0</v>
      </c>
      <c r="E10" s="17">
        <f>Анкета9!B83</f>
        <v>0</v>
      </c>
      <c r="F10" s="17">
        <f>Анкета9!B84</f>
        <v>0</v>
      </c>
      <c r="G10" s="17">
        <f>Анкета9!B85</f>
        <v>0</v>
      </c>
      <c r="H10" s="17">
        <f>Анкета9!B86</f>
        <v>0</v>
      </c>
    </row>
    <row r="11" spans="1:8" ht="15">
      <c r="A11" s="19" t="s">
        <v>150</v>
      </c>
      <c r="B11" s="17">
        <f>Анкета10!B57</f>
        <v>0</v>
      </c>
      <c r="C11" s="17">
        <f>Анкета10!B62</f>
        <v>0</v>
      </c>
      <c r="D11" s="17">
        <f>Анкета10!B64</f>
        <v>0</v>
      </c>
      <c r="E11" s="17">
        <f>Анкета10!B83</f>
        <v>0</v>
      </c>
      <c r="F11" s="17">
        <f>Анкета10!B84</f>
        <v>0</v>
      </c>
      <c r="G11" s="17">
        <f>Анкета10!B85</f>
        <v>0</v>
      </c>
      <c r="H11" s="17">
        <f>Анкета10!B86</f>
        <v>0</v>
      </c>
    </row>
    <row r="12" spans="1:8" ht="15">
      <c r="A12" s="19" t="s">
        <v>151</v>
      </c>
      <c r="B12" s="17">
        <f>Анкета11!B57</f>
        <v>0</v>
      </c>
      <c r="C12" s="17">
        <f>Анкета11!B62</f>
        <v>0</v>
      </c>
      <c r="D12" s="17">
        <f>Анкета11!B64</f>
        <v>0</v>
      </c>
      <c r="E12" s="17">
        <f>Анкета11!B83</f>
        <v>0</v>
      </c>
      <c r="F12" s="17">
        <f>Анкета11!B84</f>
        <v>0</v>
      </c>
      <c r="G12" s="17">
        <f>Анкета11!B85</f>
        <v>0</v>
      </c>
      <c r="H12" s="17">
        <f>Анкета11!B86</f>
        <v>0</v>
      </c>
    </row>
    <row r="13" spans="1:8" ht="15">
      <c r="A13" s="19" t="s">
        <v>152</v>
      </c>
      <c r="B13" s="17">
        <f>Анкета12!B57</f>
        <v>0</v>
      </c>
      <c r="C13" s="17">
        <f>Анкета12!B62</f>
        <v>0</v>
      </c>
      <c r="D13" s="17">
        <f>Анкета12!B64</f>
        <v>0</v>
      </c>
      <c r="E13" s="17">
        <f>Анкета12!B83</f>
        <v>0</v>
      </c>
      <c r="F13" s="17">
        <f>Анкета12!B84</f>
        <v>0</v>
      </c>
      <c r="G13" s="17">
        <f>Анкета12!B85</f>
        <v>0</v>
      </c>
      <c r="H13" s="17">
        <f>Анкета12!B86</f>
        <v>0</v>
      </c>
    </row>
    <row r="14" spans="1:8" ht="15">
      <c r="A14" s="19" t="s">
        <v>153</v>
      </c>
      <c r="B14" s="17">
        <f>Анкета13!B57</f>
        <v>0</v>
      </c>
      <c r="C14" s="17">
        <f>Анкета13!B62</f>
        <v>0</v>
      </c>
      <c r="D14" s="17">
        <f>Анкета13!B64</f>
        <v>0</v>
      </c>
      <c r="E14" s="17">
        <f>Анкета13!B83</f>
        <v>0</v>
      </c>
      <c r="F14" s="17">
        <f>Анкета13!B84</f>
        <v>0</v>
      </c>
      <c r="G14" s="17">
        <f>Анкета13!B85</f>
        <v>0</v>
      </c>
      <c r="H14" s="17">
        <f>Анкета13!B86</f>
        <v>0</v>
      </c>
    </row>
    <row r="15" spans="1:8" ht="15">
      <c r="A15" s="19" t="s">
        <v>154</v>
      </c>
      <c r="B15" s="17">
        <f>Анкета14!B57</f>
        <v>0</v>
      </c>
      <c r="C15" s="17">
        <f>Анкета14!B62</f>
        <v>0</v>
      </c>
      <c r="D15" s="17">
        <f>Анкета14!B64</f>
        <v>0</v>
      </c>
      <c r="E15" s="17">
        <f>Анкета14!B83</f>
        <v>0</v>
      </c>
      <c r="F15" s="17">
        <f>Анкета14!B84</f>
        <v>0</v>
      </c>
      <c r="G15" s="17">
        <f>Анкета14!B85</f>
        <v>0</v>
      </c>
      <c r="H15" s="17">
        <f>Анкета14!B86</f>
        <v>0</v>
      </c>
    </row>
    <row r="16" spans="1:8" ht="15">
      <c r="A16" s="19" t="s">
        <v>155</v>
      </c>
      <c r="B16" s="17">
        <f>Анкета15!B57</f>
        <v>0</v>
      </c>
      <c r="C16" s="17">
        <f>Анкета15!B62</f>
        <v>0</v>
      </c>
      <c r="D16" s="17">
        <f>Анкета15!B64</f>
        <v>0</v>
      </c>
      <c r="E16" s="17">
        <f>Анкета15!B83</f>
        <v>0</v>
      </c>
      <c r="F16" s="17">
        <f>Анкета15!B84</f>
        <v>0</v>
      </c>
      <c r="G16" s="17">
        <f>Анкета15!B85</f>
        <v>0</v>
      </c>
      <c r="H16" s="17">
        <f>Анкета15!B86</f>
        <v>0</v>
      </c>
    </row>
    <row r="17" spans="1:8" ht="15">
      <c r="A17" s="19" t="s">
        <v>156</v>
      </c>
      <c r="B17" s="17">
        <f>Анкета16!B57</f>
        <v>0</v>
      </c>
      <c r="C17" s="17">
        <f>Анкета16!B62</f>
        <v>0</v>
      </c>
      <c r="D17" s="17">
        <f>Анкета16!B64</f>
        <v>0</v>
      </c>
      <c r="E17" s="17">
        <f>Анкета16!B83</f>
        <v>0</v>
      </c>
      <c r="F17" s="17">
        <f>Анкета16!B84</f>
        <v>0</v>
      </c>
      <c r="G17" s="17">
        <f>Анкета16!B85</f>
        <v>0</v>
      </c>
      <c r="H17" s="17">
        <f>Анкета16!B86</f>
        <v>0</v>
      </c>
    </row>
    <row r="18" spans="1:8" ht="15">
      <c r="A18" s="19" t="s">
        <v>157</v>
      </c>
      <c r="B18" s="17">
        <f>Анкета17!B57</f>
        <v>0</v>
      </c>
      <c r="C18" s="17">
        <f>Анкета17!B62</f>
        <v>0</v>
      </c>
      <c r="D18" s="17">
        <f>Анкета17!B64</f>
        <v>0</v>
      </c>
      <c r="E18" s="17">
        <f>Анкета17!B83</f>
        <v>0</v>
      </c>
      <c r="F18" s="17">
        <f>Анкета17!B84</f>
        <v>0</v>
      </c>
      <c r="G18" s="17">
        <f>Анкета17!B85</f>
        <v>0</v>
      </c>
      <c r="H18" s="17">
        <f>Анкета17!B86</f>
        <v>0</v>
      </c>
    </row>
    <row r="19" spans="1:8" ht="15">
      <c r="A19" s="19" t="s">
        <v>158</v>
      </c>
      <c r="B19" s="17">
        <f>Анкета18!B57</f>
        <v>0</v>
      </c>
      <c r="C19" s="17">
        <f>Анкета18!B62</f>
        <v>0</v>
      </c>
      <c r="D19" s="17">
        <f>Анкета18!B64</f>
        <v>0</v>
      </c>
      <c r="E19" s="17">
        <f>Анкета18!B83</f>
        <v>0</v>
      </c>
      <c r="F19" s="17">
        <f>Анкета18!B84</f>
        <v>0</v>
      </c>
      <c r="G19" s="17">
        <f>Анкета18!B85</f>
        <v>0</v>
      </c>
      <c r="H19" s="17">
        <f>Анкета18!B86</f>
        <v>0</v>
      </c>
    </row>
    <row r="20" spans="1:8" ht="15">
      <c r="A20" s="19" t="s">
        <v>159</v>
      </c>
      <c r="B20" s="17">
        <f>Анкета19!B57</f>
        <v>0</v>
      </c>
      <c r="C20" s="17">
        <f>Анкета19!B62</f>
        <v>0</v>
      </c>
      <c r="D20" s="17">
        <f>Анкета19!B64</f>
        <v>0</v>
      </c>
      <c r="E20" s="17">
        <f>Анкета19!B83</f>
        <v>0</v>
      </c>
      <c r="F20" s="17">
        <f>Анкета19!B84</f>
        <v>0</v>
      </c>
      <c r="G20" s="17">
        <f>Анкета19!B85</f>
        <v>0</v>
      </c>
      <c r="H20" s="17">
        <f>Анкета19!B86</f>
        <v>0</v>
      </c>
    </row>
    <row r="21" spans="1:8" ht="15">
      <c r="A21" s="19" t="s">
        <v>160</v>
      </c>
      <c r="B21" s="17">
        <f>Анкета20!B57</f>
        <v>0</v>
      </c>
      <c r="C21" s="17">
        <f>Анкета20!B62</f>
        <v>0</v>
      </c>
      <c r="D21" s="17">
        <f>Анкета20!B64</f>
        <v>0</v>
      </c>
      <c r="E21" s="17">
        <f>Анкета20!B83</f>
        <v>0</v>
      </c>
      <c r="F21" s="17">
        <f>Анкета20!B84</f>
        <v>0</v>
      </c>
      <c r="G21" s="17">
        <f>Анкета20!B85</f>
        <v>0</v>
      </c>
      <c r="H21" s="17">
        <f>Анкета20!B86</f>
        <v>0</v>
      </c>
    </row>
    <row r="22" spans="1:8" ht="15">
      <c r="A22" s="19" t="s">
        <v>161</v>
      </c>
      <c r="B22" s="17">
        <f>Анкета21!B57</f>
        <v>0</v>
      </c>
      <c r="C22" s="17">
        <f>Анкета21!B62</f>
        <v>0</v>
      </c>
      <c r="D22" s="17">
        <f>Анкета21!B64</f>
        <v>0</v>
      </c>
      <c r="E22" s="17">
        <f>Анкета21!B83</f>
        <v>0</v>
      </c>
      <c r="F22" s="17">
        <f>Анкета21!B84</f>
        <v>0</v>
      </c>
      <c r="G22" s="17">
        <f>Анкета21!B85</f>
        <v>0</v>
      </c>
      <c r="H22" s="17">
        <f>Анкета21!B86</f>
        <v>0</v>
      </c>
    </row>
    <row r="23" spans="1:8" ht="15">
      <c r="A23" s="19" t="s">
        <v>162</v>
      </c>
      <c r="B23" s="17">
        <f>Анкета22!B57</f>
        <v>0</v>
      </c>
      <c r="C23" s="17">
        <f>Анкета22!B62</f>
        <v>0</v>
      </c>
      <c r="D23" s="17">
        <f>Анкета22!B64</f>
        <v>0</v>
      </c>
      <c r="E23" s="17">
        <f>Анкета22!B83</f>
        <v>0</v>
      </c>
      <c r="F23" s="17">
        <f>Анкета22!B84</f>
        <v>0</v>
      </c>
      <c r="G23" s="17">
        <f>Анкета22!B85</f>
        <v>0</v>
      </c>
      <c r="H23" s="17">
        <f>Анкета22!B86</f>
        <v>0</v>
      </c>
    </row>
    <row r="24" spans="1:8" ht="15">
      <c r="A24" s="19" t="s">
        <v>163</v>
      </c>
      <c r="B24" s="17">
        <f>Анкета23!B57</f>
        <v>0</v>
      </c>
      <c r="C24" s="17">
        <f>Анкета23!B62</f>
        <v>0</v>
      </c>
      <c r="D24" s="17">
        <f>Анкета23!B64</f>
        <v>0</v>
      </c>
      <c r="E24" s="17">
        <f>Анкета23!B83</f>
        <v>0</v>
      </c>
      <c r="F24" s="17">
        <f>Анкета23!B84</f>
        <v>0</v>
      </c>
      <c r="G24" s="17">
        <f>Анкета23!B85</f>
        <v>0</v>
      </c>
      <c r="H24" s="17">
        <f>Анкета23!B86</f>
        <v>0</v>
      </c>
    </row>
    <row r="25" spans="1:8" ht="15">
      <c r="A25" s="19" t="s">
        <v>164</v>
      </c>
      <c r="B25" s="17">
        <f>Анкета24!B57</f>
        <v>0</v>
      </c>
      <c r="C25" s="17">
        <f>Анкета24!B62</f>
        <v>0</v>
      </c>
      <c r="D25" s="17">
        <f>Анкета24!B64</f>
        <v>0</v>
      </c>
      <c r="E25" s="17">
        <f>Анкета24!B83</f>
        <v>0</v>
      </c>
      <c r="F25" s="17">
        <f>Анкета24!B84</f>
        <v>0</v>
      </c>
      <c r="G25" s="17">
        <f>Анкета24!B85</f>
        <v>0</v>
      </c>
      <c r="H25" s="17">
        <f>Анкета24!B86</f>
        <v>0</v>
      </c>
    </row>
    <row r="26" spans="1:8" ht="15">
      <c r="A26" s="19" t="s">
        <v>165</v>
      </c>
      <c r="B26" s="17">
        <f>Анкета25!B57</f>
        <v>0</v>
      </c>
      <c r="C26" s="17">
        <f>Анкета25!B62</f>
        <v>0</v>
      </c>
      <c r="D26" s="17">
        <f>Анкета25!B64</f>
        <v>0</v>
      </c>
      <c r="E26" s="17">
        <f>Анкета25!B83</f>
        <v>0</v>
      </c>
      <c r="F26" s="17">
        <f>Анкета25!B84</f>
        <v>0</v>
      </c>
      <c r="G26" s="17">
        <f>Анкета25!B85</f>
        <v>0</v>
      </c>
      <c r="H26" s="17">
        <f>Анкета25!B86</f>
        <v>0</v>
      </c>
    </row>
    <row r="27" spans="1:8" ht="15">
      <c r="A27" s="19" t="s">
        <v>166</v>
      </c>
      <c r="B27" s="17">
        <f>Анкета26!B57</f>
        <v>0</v>
      </c>
      <c r="C27" s="17">
        <f>Анкета26!B62</f>
        <v>0</v>
      </c>
      <c r="D27" s="17">
        <f>Анкета26!B64</f>
        <v>0</v>
      </c>
      <c r="E27" s="17">
        <f>Анкета26!B83</f>
        <v>0</v>
      </c>
      <c r="F27" s="17">
        <f>Анкета26!B84</f>
        <v>0</v>
      </c>
      <c r="G27" s="17">
        <f>Анкета26!B85</f>
        <v>0</v>
      </c>
      <c r="H27" s="17">
        <f>Анкета26!B86</f>
        <v>0</v>
      </c>
    </row>
    <row r="28" spans="1:8" ht="15">
      <c r="A28" s="19" t="s">
        <v>167</v>
      </c>
      <c r="B28" s="17">
        <f>Анкета27!B57</f>
        <v>0</v>
      </c>
      <c r="C28" s="17">
        <f>Анкета27!B62</f>
        <v>0</v>
      </c>
      <c r="D28" s="17">
        <f>Анкета27!B64</f>
        <v>0</v>
      </c>
      <c r="E28" s="17">
        <f>Анкета27!B83</f>
        <v>0</v>
      </c>
      <c r="F28" s="17">
        <f>Анкета27!B84</f>
        <v>0</v>
      </c>
      <c r="G28" s="17">
        <f>Анкета27!B85</f>
        <v>0</v>
      </c>
      <c r="H28" s="17">
        <f>Анкета27!B86</f>
        <v>0</v>
      </c>
    </row>
    <row r="29" spans="1:8" ht="15">
      <c r="A29" s="19" t="s">
        <v>168</v>
      </c>
      <c r="B29" s="17">
        <f>Анкета28!B57</f>
        <v>0</v>
      </c>
      <c r="C29" s="17">
        <f>Анкета28!B62</f>
        <v>0</v>
      </c>
      <c r="D29" s="17">
        <f>Анкета28!B64</f>
        <v>0</v>
      </c>
      <c r="E29" s="17">
        <f>Анкета28!B83</f>
        <v>0</v>
      </c>
      <c r="F29" s="17">
        <f>Анкета28!B84</f>
        <v>0</v>
      </c>
      <c r="G29" s="17">
        <f>Анкета28!B85</f>
        <v>0</v>
      </c>
      <c r="H29" s="17">
        <f>Анкета28!B86</f>
        <v>0</v>
      </c>
    </row>
    <row r="30" spans="1:8" ht="15">
      <c r="A30" s="19" t="s">
        <v>169</v>
      </c>
      <c r="B30" s="17">
        <f>Анкета29!B57</f>
        <v>0</v>
      </c>
      <c r="C30" s="17">
        <f>Анкета29!B62</f>
        <v>0</v>
      </c>
      <c r="D30" s="17">
        <f>Анкета29!B64</f>
        <v>0</v>
      </c>
      <c r="E30" s="17">
        <f>Анкета29!B83</f>
        <v>0</v>
      </c>
      <c r="F30" s="17">
        <f>Анкета29!B84</f>
        <v>0</v>
      </c>
      <c r="G30" s="17">
        <f>Анкета29!B85</f>
        <v>0</v>
      </c>
      <c r="H30" s="17">
        <f>Анкета29!B86</f>
        <v>0</v>
      </c>
    </row>
    <row r="31" spans="1:8" ht="15">
      <c r="A31" s="19" t="s">
        <v>170</v>
      </c>
      <c r="B31" s="17">
        <f>Анкета30!B57</f>
        <v>0</v>
      </c>
      <c r="C31" s="17">
        <f>Анкета30!B62</f>
        <v>0</v>
      </c>
      <c r="D31" s="17">
        <f>Анкета30!B64</f>
        <v>0</v>
      </c>
      <c r="E31" s="17">
        <f>Анкета30!B83</f>
        <v>0</v>
      </c>
      <c r="F31" s="17">
        <f>Анкета30!B84</f>
        <v>0</v>
      </c>
      <c r="G31" s="17">
        <f>Анкета30!B85</f>
        <v>0</v>
      </c>
      <c r="H31" s="17">
        <f>Анкета30!B86</f>
        <v>0</v>
      </c>
    </row>
    <row r="32" spans="1:8" ht="15">
      <c r="A32" s="19" t="s">
        <v>171</v>
      </c>
      <c r="B32" s="17">
        <f>Анкета31!B57</f>
        <v>0</v>
      </c>
      <c r="C32" s="17">
        <f>Анкета31!B62</f>
        <v>0</v>
      </c>
      <c r="D32" s="17">
        <f>Анкета31!B64</f>
        <v>0</v>
      </c>
      <c r="E32" s="17">
        <f>Анкета31!B83</f>
        <v>0</v>
      </c>
      <c r="F32" s="17">
        <f>Анкета31!B84</f>
        <v>0</v>
      </c>
      <c r="G32" s="17">
        <f>Анкета31!B85</f>
        <v>0</v>
      </c>
      <c r="H32" s="17">
        <f>Анкета31!B86</f>
        <v>0</v>
      </c>
    </row>
    <row r="33" spans="1:8" ht="15">
      <c r="A33" s="19" t="s">
        <v>172</v>
      </c>
      <c r="B33" s="17">
        <f>Анкета32!B57</f>
        <v>0</v>
      </c>
      <c r="C33" s="17">
        <f>Анкета32!B62</f>
        <v>0</v>
      </c>
      <c r="D33" s="17">
        <f>Анкета32!B64</f>
        <v>0</v>
      </c>
      <c r="E33" s="17">
        <f>Анкета32!B83</f>
        <v>0</v>
      </c>
      <c r="F33" s="17">
        <f>Анкета32!B84</f>
        <v>0</v>
      </c>
      <c r="G33" s="17">
        <f>Анкета32!B85</f>
        <v>0</v>
      </c>
      <c r="H33" s="17">
        <f>Анкета32!B86</f>
        <v>0</v>
      </c>
    </row>
    <row r="34" spans="1:8" ht="15">
      <c r="A34" s="19" t="s">
        <v>173</v>
      </c>
      <c r="B34" s="17">
        <f>Анкета33!B57</f>
        <v>0</v>
      </c>
      <c r="C34" s="17">
        <f>Анкета33!B62</f>
        <v>0</v>
      </c>
      <c r="D34" s="17">
        <f>Анкета33!B64</f>
        <v>0</v>
      </c>
      <c r="E34" s="17">
        <f>Анкета33!B83</f>
        <v>0</v>
      </c>
      <c r="F34" s="17">
        <f>Анкета33!B84</f>
        <v>0</v>
      </c>
      <c r="G34" s="17">
        <f>Анкета33!B85</f>
        <v>0</v>
      </c>
      <c r="H34" s="17">
        <f>Анкета33!B86</f>
        <v>0</v>
      </c>
    </row>
    <row r="35" spans="1:8" ht="15">
      <c r="A35" s="19" t="s">
        <v>174</v>
      </c>
      <c r="B35" s="17">
        <f>Анкета34!B57</f>
        <v>0</v>
      </c>
      <c r="C35" s="17">
        <f>Анкета34!B62</f>
        <v>0</v>
      </c>
      <c r="D35" s="17">
        <f>Анкета34!B64</f>
        <v>0</v>
      </c>
      <c r="E35" s="17">
        <f>Анкета34!B83</f>
        <v>0</v>
      </c>
      <c r="F35" s="17">
        <f>Анкета34!B84</f>
        <v>0</v>
      </c>
      <c r="G35" s="17">
        <f>Анкета34!B85</f>
        <v>0</v>
      </c>
      <c r="H35" s="17">
        <f>Анкета34!B86</f>
        <v>0</v>
      </c>
    </row>
    <row r="36" spans="1:8" ht="15">
      <c r="A36" s="19" t="s">
        <v>175</v>
      </c>
      <c r="B36" s="17">
        <f>Анкета35!B57</f>
        <v>0</v>
      </c>
      <c r="C36" s="17">
        <f>Анкета35!B62</f>
        <v>0</v>
      </c>
      <c r="D36" s="17">
        <f>Анкета35!B64</f>
        <v>0</v>
      </c>
      <c r="E36" s="17">
        <f>Анкета35!B83</f>
        <v>0</v>
      </c>
      <c r="F36" s="17">
        <f>Анкета35!B84</f>
        <v>0</v>
      </c>
      <c r="G36" s="17">
        <f>Анкета35!B85</f>
        <v>0</v>
      </c>
      <c r="H36" s="17">
        <f>Анкета35!B86</f>
        <v>0</v>
      </c>
    </row>
    <row r="37" spans="1:8" ht="15">
      <c r="A37" s="19" t="s">
        <v>176</v>
      </c>
      <c r="B37" s="17">
        <f>Анкета36!B57</f>
        <v>0</v>
      </c>
      <c r="C37" s="17">
        <f>Анкета36!B62</f>
        <v>0</v>
      </c>
      <c r="D37" s="17">
        <f>Анкета36!B64</f>
        <v>0</v>
      </c>
      <c r="E37" s="17">
        <f>Анкета36!B83</f>
        <v>0</v>
      </c>
      <c r="F37" s="17">
        <f>Анкета36!B84</f>
        <v>0</v>
      </c>
      <c r="G37" s="17">
        <f>Анкета36!B85</f>
        <v>0</v>
      </c>
      <c r="H37" s="17">
        <f>Анкета36!B86</f>
        <v>0</v>
      </c>
    </row>
    <row r="38" spans="1:8" ht="15">
      <c r="A38" s="19" t="s">
        <v>177</v>
      </c>
      <c r="B38" s="17">
        <f>Анкета37!B57</f>
        <v>0</v>
      </c>
      <c r="C38" s="17">
        <f>Анкета37!B62</f>
        <v>0</v>
      </c>
      <c r="D38" s="17">
        <f>Анкета37!B64</f>
        <v>0</v>
      </c>
      <c r="E38" s="17">
        <f>Анкета37!B83</f>
        <v>0</v>
      </c>
      <c r="F38" s="17">
        <f>Анкета37!B84</f>
        <v>0</v>
      </c>
      <c r="G38" s="17">
        <f>Анкета37!B85</f>
        <v>0</v>
      </c>
      <c r="H38" s="17">
        <f>Анкета37!B86</f>
        <v>0</v>
      </c>
    </row>
    <row r="39" spans="1:8" ht="15">
      <c r="A39" s="19" t="s">
        <v>178</v>
      </c>
      <c r="B39" s="17">
        <f>Анкета38!B57</f>
        <v>0</v>
      </c>
      <c r="C39" s="17">
        <f>Анкета38!B62</f>
        <v>0</v>
      </c>
      <c r="D39" s="17">
        <f>Анкета38!B64</f>
        <v>0</v>
      </c>
      <c r="E39" s="17">
        <f>Анкета38!B83</f>
        <v>0</v>
      </c>
      <c r="F39" s="17">
        <f>Анкета38!B84</f>
        <v>0</v>
      </c>
      <c r="G39" s="17">
        <f>Анкета38!B85</f>
        <v>0</v>
      </c>
      <c r="H39" s="17">
        <f>Анкета38!B86</f>
        <v>0</v>
      </c>
    </row>
    <row r="40" spans="1:8" ht="15">
      <c r="A40" s="19" t="s">
        <v>179</v>
      </c>
      <c r="B40" s="17">
        <f>Анкета39!B57</f>
        <v>0</v>
      </c>
      <c r="C40" s="17">
        <f>Анкета39!B62</f>
        <v>0</v>
      </c>
      <c r="D40" s="17">
        <f>Анкета39!B64</f>
        <v>0</v>
      </c>
      <c r="E40" s="17">
        <f>Анкета39!B83</f>
        <v>0</v>
      </c>
      <c r="F40" s="17">
        <f>Анкета39!B84</f>
        <v>0</v>
      </c>
      <c r="G40" s="17">
        <f>Анкета39!B85</f>
        <v>0</v>
      </c>
      <c r="H40" s="17">
        <f>Анкета39!B86</f>
        <v>0</v>
      </c>
    </row>
    <row r="41" spans="1:8" ht="15">
      <c r="A41" s="19" t="s">
        <v>180</v>
      </c>
      <c r="B41" s="17">
        <f>Анкета40!B57</f>
        <v>0</v>
      </c>
      <c r="C41" s="17">
        <f>Анкета40!B62</f>
        <v>0</v>
      </c>
      <c r="D41" s="17">
        <f>Анкета40!B64</f>
        <v>0</v>
      </c>
      <c r="E41" s="17">
        <f>Анкета40!B83</f>
        <v>0</v>
      </c>
      <c r="F41" s="17">
        <f>Анкета40!B84</f>
        <v>0</v>
      </c>
      <c r="G41" s="17">
        <f>Анкета40!B85</f>
        <v>0</v>
      </c>
      <c r="H41" s="17">
        <f>Анкета40!B86</f>
        <v>0</v>
      </c>
    </row>
    <row r="42" spans="1:8" ht="15">
      <c r="A42" s="19" t="s">
        <v>181</v>
      </c>
      <c r="B42" s="17">
        <f>Анкета41!B57</f>
        <v>0</v>
      </c>
      <c r="C42" s="17">
        <f>Анкета41!B62</f>
        <v>0</v>
      </c>
      <c r="D42" s="17">
        <f>Анкета41!B64</f>
        <v>0</v>
      </c>
      <c r="E42" s="17">
        <f>Анкета41!B83</f>
        <v>0</v>
      </c>
      <c r="F42" s="17">
        <f>Анкета41!B84</f>
        <v>0</v>
      </c>
      <c r="G42" s="17">
        <f>Анкета41!B85</f>
        <v>0</v>
      </c>
      <c r="H42" s="17">
        <f>Анкета41!B86</f>
        <v>0</v>
      </c>
    </row>
    <row r="43" spans="1:8" ht="15">
      <c r="A43" s="19" t="s">
        <v>182</v>
      </c>
      <c r="B43" s="17">
        <f>Анкета42!B57</f>
        <v>0</v>
      </c>
      <c r="C43" s="17">
        <f>Анкета42!B62</f>
        <v>0</v>
      </c>
      <c r="D43" s="17">
        <f>Анкета42!B64</f>
        <v>0</v>
      </c>
      <c r="E43" s="17">
        <f>Анкета42!B83</f>
        <v>0</v>
      </c>
      <c r="F43" s="17">
        <f>Анкета42!B84</f>
        <v>0</v>
      </c>
      <c r="G43" s="17">
        <f>Анкета42!B85</f>
        <v>0</v>
      </c>
      <c r="H43" s="17">
        <f>Анкета42!B86</f>
        <v>0</v>
      </c>
    </row>
    <row r="44" spans="1:8" ht="15">
      <c r="A44" s="19" t="s">
        <v>183</v>
      </c>
      <c r="B44" s="17">
        <f>Анкета43!B57</f>
        <v>0</v>
      </c>
      <c r="C44" s="17">
        <f>Анкета43!B62</f>
        <v>0</v>
      </c>
      <c r="D44" s="17">
        <f>Анкета43!B64</f>
        <v>0</v>
      </c>
      <c r="E44" s="17">
        <f>Анкета43!B83</f>
        <v>0</v>
      </c>
      <c r="F44" s="17">
        <f>Анкета43!B84</f>
        <v>0</v>
      </c>
      <c r="G44" s="17">
        <f>Анкета43!B85</f>
        <v>0</v>
      </c>
      <c r="H44" s="17">
        <f>Анкета43!B86</f>
        <v>0</v>
      </c>
    </row>
    <row r="45" spans="1:8" ht="15">
      <c r="A45" s="19" t="s">
        <v>184</v>
      </c>
      <c r="B45" s="17">
        <f>Анкета44!B57</f>
        <v>0</v>
      </c>
      <c r="C45" s="17">
        <f>Анкета44!B62</f>
        <v>0</v>
      </c>
      <c r="D45" s="17">
        <f>Анкета44!B64</f>
        <v>0</v>
      </c>
      <c r="E45" s="17">
        <f>Анкета43!B83</f>
        <v>0</v>
      </c>
      <c r="F45" s="17">
        <f>Анкета44!B84</f>
        <v>0</v>
      </c>
      <c r="G45" s="17">
        <f>Анкета44!B85</f>
        <v>0</v>
      </c>
      <c r="H45" s="17">
        <f>Анкета44!B86</f>
        <v>0</v>
      </c>
    </row>
    <row r="46" spans="1:8" ht="15">
      <c r="A46" s="19" t="s">
        <v>185</v>
      </c>
      <c r="B46" s="17">
        <f>Анкета45!B57</f>
        <v>0</v>
      </c>
      <c r="C46" s="17">
        <f>Анкета45!B62</f>
        <v>0</v>
      </c>
      <c r="D46" s="17">
        <f>Анкета45!B64</f>
        <v>0</v>
      </c>
      <c r="E46" s="17">
        <f>Анкета45!B83</f>
        <v>0</v>
      </c>
      <c r="F46" s="17">
        <f>Анкета45!B84</f>
        <v>0</v>
      </c>
      <c r="G46" s="17">
        <f>Анкета45!B85</f>
        <v>0</v>
      </c>
      <c r="H46" s="17">
        <f>Анкета45!B86</f>
        <v>0</v>
      </c>
    </row>
    <row r="47" spans="1:8" ht="15">
      <c r="A47" s="19" t="s">
        <v>186</v>
      </c>
      <c r="B47" s="17">
        <f>Анкета46!B57</f>
        <v>0</v>
      </c>
      <c r="C47" s="17">
        <f>Анкета46!B62</f>
        <v>0</v>
      </c>
      <c r="D47" s="17">
        <f>Анкета46!B64</f>
        <v>0</v>
      </c>
      <c r="E47" s="17">
        <f>Анкета46!B83</f>
        <v>0</v>
      </c>
      <c r="F47" s="17">
        <f>Анкета46!B84</f>
        <v>0</v>
      </c>
      <c r="G47" s="17">
        <f>Анкета46!B85</f>
        <v>0</v>
      </c>
      <c r="H47" s="17">
        <f>Анкета46!B86</f>
        <v>0</v>
      </c>
    </row>
    <row r="48" spans="1:8" ht="15">
      <c r="A48" s="19" t="s">
        <v>187</v>
      </c>
      <c r="B48" s="17">
        <f>Анкета47!B57</f>
        <v>0</v>
      </c>
      <c r="C48" s="17">
        <f>Анкета47!B62</f>
        <v>0</v>
      </c>
      <c r="D48" s="17">
        <f>Анкета47!B64</f>
        <v>0</v>
      </c>
      <c r="E48" s="17">
        <f>Анкета47!B83</f>
        <v>0</v>
      </c>
      <c r="F48" s="17">
        <f>Анкета47!B84</f>
        <v>0</v>
      </c>
      <c r="G48" s="17">
        <f>Анкета47!B85</f>
        <v>0</v>
      </c>
      <c r="H48" s="17">
        <f>Анкета47!B86</f>
        <v>0</v>
      </c>
    </row>
    <row r="49" spans="1:8" ht="15">
      <c r="A49" s="19" t="s">
        <v>188</v>
      </c>
      <c r="B49" s="17">
        <f>Анкета48!B57</f>
        <v>0</v>
      </c>
      <c r="C49" s="17">
        <f>Анкета48!B62</f>
        <v>0</v>
      </c>
      <c r="D49" s="17">
        <f>Анкета48!B64</f>
        <v>0</v>
      </c>
      <c r="E49" s="17">
        <f>Анкета48!B83</f>
        <v>0</v>
      </c>
      <c r="F49" s="17">
        <f>Анкета48!B84</f>
        <v>0</v>
      </c>
      <c r="G49" s="17">
        <f>Анкета48!B85</f>
        <v>0</v>
      </c>
      <c r="H49" s="17">
        <f>Анкета48!B86</f>
        <v>0</v>
      </c>
    </row>
    <row r="50" spans="1:8" ht="15">
      <c r="A50" s="19" t="s">
        <v>189</v>
      </c>
      <c r="B50" s="17">
        <f>Анкета49!B57</f>
        <v>0</v>
      </c>
      <c r="C50" s="17">
        <f>Анкета49!B62</f>
        <v>0</v>
      </c>
      <c r="D50" s="17">
        <f>Анкета49!B64</f>
        <v>0</v>
      </c>
      <c r="E50" s="17">
        <f>Анкета49!B83</f>
        <v>0</v>
      </c>
      <c r="F50" s="17">
        <f>Анкета49!B84</f>
        <v>0</v>
      </c>
      <c r="G50" s="17">
        <f>Анкета49!B85</f>
        <v>0</v>
      </c>
      <c r="H50" s="17">
        <f>Анкета49!B86</f>
        <v>0</v>
      </c>
    </row>
    <row r="51" spans="1:8" ht="15">
      <c r="A51" s="19" t="s">
        <v>196</v>
      </c>
      <c r="B51" s="17">
        <f>Анкета50!B57</f>
        <v>0</v>
      </c>
      <c r="C51" s="17">
        <f>Анкета50!B62</f>
        <v>0</v>
      </c>
      <c r="D51" s="17">
        <f>Анкета50!B64</f>
        <v>0</v>
      </c>
      <c r="E51" s="17">
        <f>Анкета50!B83</f>
        <v>0</v>
      </c>
      <c r="F51" s="17">
        <f>Анкета50!B84</f>
        <v>0</v>
      </c>
      <c r="G51" s="17">
        <f>Анкета50!B85</f>
        <v>0</v>
      </c>
      <c r="H51" s="17">
        <f>Анкета50!B86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39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5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5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E10" sqref="E9:E10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46.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5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5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39.7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5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5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79.140625" style="0" customWidth="1"/>
    <col min="2" max="2" width="16.8515625" style="0" customWidth="1"/>
  </cols>
  <sheetData>
    <row r="1" spans="1:2" ht="18.75" customHeight="1">
      <c r="A1" s="43" t="s">
        <v>135</v>
      </c>
      <c r="B1" s="43"/>
    </row>
    <row r="2" spans="1:2" ht="32.25" customHeight="1">
      <c r="A2" s="41" t="str">
        <f>Анкета1!A2</f>
        <v>БУЗ УР "Консультативно-диагностический центр МЗ УР"</v>
      </c>
      <c r="B2" s="25"/>
    </row>
    <row r="3" spans="1:2" ht="15.75">
      <c r="A3" s="24" t="s">
        <v>136</v>
      </c>
      <c r="B3" s="26" t="str">
        <f>Анкета1!B3</f>
        <v>март</v>
      </c>
    </row>
    <row r="4" spans="1:2" ht="21" thickBot="1">
      <c r="A4" s="12" t="s">
        <v>0</v>
      </c>
      <c r="B4" s="2"/>
    </row>
    <row r="5" spans="1:2" ht="16.5" thickBot="1">
      <c r="A5" s="4" t="s">
        <v>139</v>
      </c>
      <c r="B5" s="5"/>
    </row>
    <row r="6" spans="1:2" ht="16.5" thickBot="1">
      <c r="A6" s="4" t="s">
        <v>1</v>
      </c>
      <c r="B6" s="7">
        <f>SUM(B7:B21)</f>
        <v>0</v>
      </c>
    </row>
    <row r="7" spans="1:2" ht="32.25" thickBot="1">
      <c r="A7" s="1" t="s">
        <v>2</v>
      </c>
      <c r="B7" s="6">
        <v>0</v>
      </c>
    </row>
    <row r="8" spans="1:2" ht="63.75" thickBot="1">
      <c r="A8" s="1" t="s">
        <v>3</v>
      </c>
      <c r="B8" s="10">
        <v>0</v>
      </c>
    </row>
    <row r="9" spans="1:2" ht="32.25" thickBot="1">
      <c r="A9" s="1" t="s">
        <v>4</v>
      </c>
      <c r="B9" s="6">
        <v>0</v>
      </c>
    </row>
    <row r="10" spans="1:2" ht="63.75" thickBot="1">
      <c r="A10" s="1" t="s">
        <v>5</v>
      </c>
      <c r="B10" s="10">
        <v>0</v>
      </c>
    </row>
    <row r="11" spans="1:2" ht="48" thickBot="1">
      <c r="A11" s="1" t="s">
        <v>6</v>
      </c>
      <c r="B11" s="10">
        <v>0</v>
      </c>
    </row>
    <row r="12" spans="1:2" ht="48" thickBot="1">
      <c r="A12" s="1" t="s">
        <v>7</v>
      </c>
      <c r="B12" s="10">
        <v>0</v>
      </c>
    </row>
    <row r="13" spans="1:2" ht="48" thickBot="1">
      <c r="A13" s="1" t="s">
        <v>8</v>
      </c>
      <c r="B13" s="10">
        <v>0</v>
      </c>
    </row>
    <row r="14" spans="1:2" ht="48" thickBot="1">
      <c r="A14" s="1" t="s">
        <v>9</v>
      </c>
      <c r="B14" s="10">
        <v>0</v>
      </c>
    </row>
    <row r="15" spans="1:2" ht="63.75" thickBot="1">
      <c r="A15" s="1" t="s">
        <v>10</v>
      </c>
      <c r="B15" s="10">
        <v>0</v>
      </c>
    </row>
    <row r="16" spans="1:2" ht="32.25" thickBot="1">
      <c r="A16" s="1" t="s">
        <v>11</v>
      </c>
      <c r="B16" s="6">
        <v>0</v>
      </c>
    </row>
    <row r="17" spans="1:2" ht="48" thickBot="1">
      <c r="A17" s="1" t="s">
        <v>12</v>
      </c>
      <c r="B17" s="10">
        <v>0</v>
      </c>
    </row>
    <row r="18" spans="1:2" ht="48" thickBot="1">
      <c r="A18" s="1" t="s">
        <v>13</v>
      </c>
      <c r="B18" s="10">
        <v>0</v>
      </c>
    </row>
    <row r="19" spans="1:2" ht="48" thickBot="1">
      <c r="A19" s="1" t="s">
        <v>14</v>
      </c>
      <c r="B19" s="10">
        <v>0</v>
      </c>
    </row>
    <row r="20" spans="1:2" ht="48" thickBot="1">
      <c r="A20" s="1" t="s">
        <v>15</v>
      </c>
      <c r="B20" s="10">
        <v>0</v>
      </c>
    </row>
    <row r="21" spans="1:2" ht="48" thickBot="1">
      <c r="A21" s="1" t="s">
        <v>16</v>
      </c>
      <c r="B21" s="10">
        <v>0</v>
      </c>
    </row>
    <row r="22" spans="1:2" ht="16.5" thickBot="1">
      <c r="A22" s="4" t="s">
        <v>17</v>
      </c>
      <c r="B22" s="7">
        <f>SUM(B23:B28)</f>
        <v>0</v>
      </c>
    </row>
    <row r="23" spans="1:2" ht="79.5" thickBot="1">
      <c r="A23" s="1" t="s">
        <v>18</v>
      </c>
      <c r="B23" s="10">
        <v>0</v>
      </c>
    </row>
    <row r="24" spans="1:2" ht="63.75" thickBot="1">
      <c r="A24" s="1" t="s">
        <v>19</v>
      </c>
      <c r="B24" s="6">
        <v>0</v>
      </c>
    </row>
    <row r="25" spans="1:2" ht="63.75" thickBot="1">
      <c r="A25" s="1" t="s">
        <v>20</v>
      </c>
      <c r="B25" s="10">
        <v>0</v>
      </c>
    </row>
    <row r="26" spans="1:2" ht="79.5" thickBot="1">
      <c r="A26" s="1" t="s">
        <v>21</v>
      </c>
      <c r="B26" s="10">
        <v>0</v>
      </c>
    </row>
    <row r="27" spans="1:2" ht="32.25" thickBot="1">
      <c r="A27" s="1" t="s">
        <v>22</v>
      </c>
      <c r="B27" s="6">
        <v>0</v>
      </c>
    </row>
    <row r="28" spans="1:2" ht="32.25" thickBot="1">
      <c r="A28" s="1" t="s">
        <v>23</v>
      </c>
      <c r="B28" s="6">
        <v>0</v>
      </c>
    </row>
    <row r="29" spans="1:2" ht="16.5" thickBot="1">
      <c r="A29" s="4" t="s">
        <v>24</v>
      </c>
      <c r="B29" s="7">
        <f>SUM(B30:B35)</f>
        <v>0</v>
      </c>
    </row>
    <row r="30" spans="1:2" ht="32.25" thickBot="1">
      <c r="A30" s="1" t="s">
        <v>25</v>
      </c>
      <c r="B30" s="6">
        <v>0</v>
      </c>
    </row>
    <row r="31" spans="1:2" ht="32.25" thickBot="1">
      <c r="A31" s="1" t="s">
        <v>26</v>
      </c>
      <c r="B31" s="6">
        <v>0</v>
      </c>
    </row>
    <row r="32" spans="1:2" ht="63.75" thickBot="1">
      <c r="A32" s="1" t="s">
        <v>27</v>
      </c>
      <c r="B32" s="10">
        <v>0</v>
      </c>
    </row>
    <row r="33" spans="1:2" ht="48" thickBot="1">
      <c r="A33" s="1" t="s">
        <v>28</v>
      </c>
      <c r="B33" s="10">
        <v>0</v>
      </c>
    </row>
    <row r="34" spans="1:2" ht="48" thickBot="1">
      <c r="A34" s="1" t="s">
        <v>29</v>
      </c>
      <c r="B34" s="10">
        <v>0</v>
      </c>
    </row>
    <row r="35" spans="1:2" ht="32.25" thickBot="1">
      <c r="A35" s="1" t="s">
        <v>30</v>
      </c>
      <c r="B35" s="6">
        <v>0</v>
      </c>
    </row>
    <row r="36" spans="1:2" ht="16.5" thickBot="1">
      <c r="A36" s="4" t="s">
        <v>31</v>
      </c>
      <c r="B36" s="7">
        <f>SUM(B37:B42)</f>
        <v>0</v>
      </c>
    </row>
    <row r="37" spans="1:2" ht="32.25" thickBot="1">
      <c r="A37" s="1" t="s">
        <v>32</v>
      </c>
      <c r="B37" s="6">
        <v>0</v>
      </c>
    </row>
    <row r="38" spans="1:2" ht="32.25" thickBot="1">
      <c r="A38" s="1" t="s">
        <v>33</v>
      </c>
      <c r="B38" s="6">
        <v>0</v>
      </c>
    </row>
    <row r="39" spans="1:2" ht="48" thickBot="1">
      <c r="A39" s="1" t="s">
        <v>34</v>
      </c>
      <c r="B39" s="10">
        <v>0</v>
      </c>
    </row>
    <row r="40" spans="1:2" ht="48" thickBot="1">
      <c r="A40" s="1" t="s">
        <v>35</v>
      </c>
      <c r="B40" s="10">
        <v>0</v>
      </c>
    </row>
    <row r="41" spans="1:2" ht="32.25" thickBot="1">
      <c r="A41" s="1" t="s">
        <v>36</v>
      </c>
      <c r="B41" s="6">
        <v>0</v>
      </c>
    </row>
    <row r="42" spans="1:2" ht="63.75" thickBot="1">
      <c r="A42" s="1" t="s">
        <v>37</v>
      </c>
      <c r="B42" s="10">
        <v>0</v>
      </c>
    </row>
    <row r="43" spans="1:2" ht="16.5" thickBot="1">
      <c r="A43" s="4" t="s">
        <v>38</v>
      </c>
      <c r="B43" s="9">
        <f>SUM(B44:B48)</f>
        <v>0</v>
      </c>
    </row>
    <row r="44" spans="1:2" ht="48" thickBot="1">
      <c r="A44" s="1" t="s">
        <v>39</v>
      </c>
      <c r="B44" s="10">
        <v>0</v>
      </c>
    </row>
    <row r="45" spans="1:2" ht="63.75" thickBot="1">
      <c r="A45" s="1" t="s">
        <v>40</v>
      </c>
      <c r="B45" s="10">
        <v>0</v>
      </c>
    </row>
    <row r="46" spans="1:2" ht="63.75" thickBot="1">
      <c r="A46" s="1" t="s">
        <v>41</v>
      </c>
      <c r="B46" s="10">
        <v>0</v>
      </c>
    </row>
    <row r="47" spans="1:2" ht="32.25" thickBot="1">
      <c r="A47" s="1" t="s">
        <v>42</v>
      </c>
      <c r="B47" s="6">
        <v>0</v>
      </c>
    </row>
    <row r="48" spans="1:2" ht="32.25" thickBot="1">
      <c r="A48" s="1" t="s">
        <v>43</v>
      </c>
      <c r="B48" s="6">
        <v>0</v>
      </c>
    </row>
    <row r="49" spans="1:2" ht="16.5" thickBot="1">
      <c r="A49" s="4" t="s">
        <v>44</v>
      </c>
      <c r="B49" s="9">
        <f>SUM(B50:B55)</f>
        <v>0</v>
      </c>
    </row>
    <row r="50" spans="1:2" ht="48" thickBot="1">
      <c r="A50" s="1" t="s">
        <v>45</v>
      </c>
      <c r="B50" s="10">
        <v>0</v>
      </c>
    </row>
    <row r="51" spans="1:2" ht="16.5" thickBot="1">
      <c r="A51" s="1" t="s">
        <v>46</v>
      </c>
      <c r="B51" s="6">
        <v>0</v>
      </c>
    </row>
    <row r="52" spans="1:2" ht="32.25" thickBot="1">
      <c r="A52" s="1" t="s">
        <v>47</v>
      </c>
      <c r="B52" s="6">
        <v>0</v>
      </c>
    </row>
    <row r="53" spans="1:2" ht="48" thickBot="1">
      <c r="A53" s="1" t="s">
        <v>48</v>
      </c>
      <c r="B53" s="10">
        <v>0</v>
      </c>
    </row>
    <row r="54" spans="1:2" ht="48" thickBot="1">
      <c r="A54" s="1" t="s">
        <v>49</v>
      </c>
      <c r="B54" s="10">
        <v>0</v>
      </c>
    </row>
    <row r="55" spans="1:2" ht="48" thickBot="1">
      <c r="A55" s="1" t="s">
        <v>50</v>
      </c>
      <c r="B55" s="10">
        <v>0</v>
      </c>
    </row>
    <row r="56" spans="1:2" ht="32.25" thickBot="1">
      <c r="A56" s="4" t="s">
        <v>51</v>
      </c>
      <c r="B56" s="7">
        <f>SUM(B58:B61,B63,B65)</f>
        <v>0</v>
      </c>
    </row>
    <row r="57" spans="1:2" ht="32.25" thickBot="1">
      <c r="A57" s="1" t="s">
        <v>52</v>
      </c>
      <c r="B57" s="6">
        <v>0</v>
      </c>
    </row>
    <row r="58" spans="1:2" ht="32.25" thickBot="1">
      <c r="A58" s="1" t="s">
        <v>53</v>
      </c>
      <c r="B58" s="10">
        <v>0</v>
      </c>
    </row>
    <row r="59" spans="1:2" ht="32.25" thickBot="1">
      <c r="A59" s="1" t="s">
        <v>54</v>
      </c>
      <c r="B59" s="6">
        <v>0</v>
      </c>
    </row>
    <row r="60" spans="1:2" ht="32.25" thickBot="1">
      <c r="A60" s="1" t="s">
        <v>55</v>
      </c>
      <c r="B60" s="10">
        <v>0</v>
      </c>
    </row>
    <row r="61" spans="1:2" ht="16.5" thickBot="1">
      <c r="A61" s="1" t="s">
        <v>56</v>
      </c>
      <c r="B61" s="6">
        <v>0</v>
      </c>
    </row>
    <row r="62" spans="1:2" ht="16.5" thickBot="1">
      <c r="A62" s="1" t="s">
        <v>57</v>
      </c>
      <c r="B62" s="10"/>
    </row>
    <row r="63" spans="1:2" ht="32.25" thickBot="1">
      <c r="A63" s="1" t="s">
        <v>58</v>
      </c>
      <c r="B63" s="6">
        <v>0</v>
      </c>
    </row>
    <row r="64" spans="1:2" ht="32.25" thickBot="1">
      <c r="A64" s="1" t="s">
        <v>59</v>
      </c>
      <c r="B64" s="10"/>
    </row>
    <row r="65" spans="1:2" ht="32.25" thickBot="1">
      <c r="A65" s="1" t="s">
        <v>60</v>
      </c>
      <c r="B65" s="6">
        <v>0</v>
      </c>
    </row>
    <row r="66" spans="1:2" ht="48" thickBot="1">
      <c r="A66" s="4" t="s">
        <v>61</v>
      </c>
      <c r="B66" s="9">
        <f>SUM(B67:B81)</f>
        <v>0</v>
      </c>
    </row>
    <row r="67" spans="1:2" ht="63.75" thickBot="1">
      <c r="A67" s="1" t="s">
        <v>62</v>
      </c>
      <c r="B67" s="10">
        <v>0</v>
      </c>
    </row>
    <row r="68" spans="1:2" ht="48" thickBot="1">
      <c r="A68" s="1" t="s">
        <v>63</v>
      </c>
      <c r="B68" s="10">
        <v>0</v>
      </c>
    </row>
    <row r="69" spans="1:2" ht="63.75" thickBot="1">
      <c r="A69" s="1" t="s">
        <v>64</v>
      </c>
      <c r="B69" s="10">
        <v>0</v>
      </c>
    </row>
    <row r="70" spans="1:2" ht="63.75" thickBot="1">
      <c r="A70" s="1" t="s">
        <v>65</v>
      </c>
      <c r="B70" s="10">
        <v>0</v>
      </c>
    </row>
    <row r="71" spans="1:2" ht="63.75" thickBot="1">
      <c r="A71" s="1" t="s">
        <v>66</v>
      </c>
      <c r="B71" s="10">
        <v>0</v>
      </c>
    </row>
    <row r="72" spans="1:2" ht="63.75" thickBot="1">
      <c r="A72" s="1" t="s">
        <v>67</v>
      </c>
      <c r="B72" s="10">
        <v>0</v>
      </c>
    </row>
    <row r="73" spans="1:2" ht="63.75" thickBot="1">
      <c r="A73" s="1" t="s">
        <v>68</v>
      </c>
      <c r="B73" s="10">
        <v>0</v>
      </c>
    </row>
    <row r="74" spans="1:2" ht="48" thickBot="1">
      <c r="A74" s="1" t="s">
        <v>69</v>
      </c>
      <c r="B74" s="10">
        <v>0</v>
      </c>
    </row>
    <row r="75" spans="1:2" ht="63.75" thickBot="1">
      <c r="A75" s="1" t="s">
        <v>70</v>
      </c>
      <c r="B75" s="10">
        <v>0</v>
      </c>
    </row>
    <row r="76" spans="1:2" ht="32.25" thickBot="1">
      <c r="A76" s="1" t="s">
        <v>71</v>
      </c>
      <c r="B76" s="6">
        <v>0</v>
      </c>
    </row>
    <row r="77" spans="1:2" ht="32.25" thickBot="1">
      <c r="A77" s="1" t="s">
        <v>72</v>
      </c>
      <c r="B77" s="6">
        <v>0</v>
      </c>
    </row>
    <row r="78" spans="1:2" ht="32.25" thickBot="1">
      <c r="A78" s="1" t="s">
        <v>73</v>
      </c>
      <c r="B78" s="6">
        <v>0</v>
      </c>
    </row>
    <row r="79" spans="1:2" ht="16.5" thickBot="1">
      <c r="A79" s="1" t="s">
        <v>74</v>
      </c>
      <c r="B79" s="6">
        <v>0</v>
      </c>
    </row>
    <row r="80" spans="1:2" ht="63.75" thickBot="1">
      <c r="A80" s="1" t="s">
        <v>75</v>
      </c>
      <c r="B80" s="10">
        <v>0</v>
      </c>
    </row>
    <row r="81" spans="1:2" ht="79.5" thickBot="1">
      <c r="A81" s="1" t="s">
        <v>76</v>
      </c>
      <c r="B81" s="10">
        <v>0</v>
      </c>
    </row>
    <row r="82" spans="1:2" ht="16.5" thickBot="1">
      <c r="A82" s="4" t="s">
        <v>77</v>
      </c>
      <c r="B82" s="7">
        <f>SUM(B87)</f>
        <v>0</v>
      </c>
    </row>
    <row r="83" spans="1:2" ht="32.25" thickBot="1">
      <c r="A83" s="1" t="s">
        <v>78</v>
      </c>
      <c r="B83" s="10"/>
    </row>
    <row r="84" spans="1:2" ht="16.5" thickBot="1">
      <c r="A84" s="1" t="s">
        <v>79</v>
      </c>
      <c r="B84" s="10"/>
    </row>
    <row r="85" spans="1:2" ht="32.25" thickBot="1">
      <c r="A85" s="1" t="s">
        <v>80</v>
      </c>
      <c r="B85" s="10"/>
    </row>
    <row r="86" spans="1:2" ht="32.25" thickBot="1">
      <c r="A86" s="1" t="s">
        <v>81</v>
      </c>
      <c r="B86" s="10"/>
    </row>
    <row r="87" spans="1:2" ht="16.5" thickBot="1">
      <c r="A87" s="1" t="s">
        <v>82</v>
      </c>
      <c r="B87" s="6">
        <v>0</v>
      </c>
    </row>
    <row r="88" spans="1:2" ht="41.25" thickBot="1">
      <c r="A88" s="11" t="s">
        <v>121</v>
      </c>
      <c r="B88" s="2"/>
    </row>
    <row r="89" spans="1:2" ht="32.25" thickBot="1">
      <c r="A89" s="15" t="s">
        <v>83</v>
      </c>
      <c r="B89" s="5"/>
    </row>
    <row r="90" spans="1:2" ht="15">
      <c r="A90" s="48" t="s">
        <v>84</v>
      </c>
      <c r="B90" s="50">
        <f>SUM(B92:B102)</f>
        <v>0</v>
      </c>
    </row>
    <row r="91" spans="1:2" ht="15.75" thickBot="1">
      <c r="A91" s="49"/>
      <c r="B91" s="51"/>
    </row>
    <row r="92" spans="1:2" ht="32.25" thickBot="1">
      <c r="A92" s="1" t="s">
        <v>85</v>
      </c>
      <c r="B92" s="6">
        <v>0</v>
      </c>
    </row>
    <row r="93" spans="1:2" ht="32.25" thickBot="1">
      <c r="A93" s="1" t="s">
        <v>86</v>
      </c>
      <c r="B93" s="6">
        <v>0</v>
      </c>
    </row>
    <row r="94" spans="1:2" ht="16.5" thickBot="1">
      <c r="A94" s="1" t="s">
        <v>87</v>
      </c>
      <c r="B94" s="6">
        <v>0</v>
      </c>
    </row>
    <row r="95" spans="1:2" ht="32.25" thickBot="1">
      <c r="A95" s="1" t="s">
        <v>88</v>
      </c>
      <c r="B95" s="6">
        <v>0</v>
      </c>
    </row>
    <row r="96" spans="1:2" ht="16.5" thickBot="1">
      <c r="A96" s="1" t="s">
        <v>89</v>
      </c>
      <c r="B96" s="6">
        <v>0</v>
      </c>
    </row>
    <row r="97" spans="1:2" ht="16.5" thickBot="1">
      <c r="A97" s="1" t="s">
        <v>90</v>
      </c>
      <c r="B97" s="6">
        <v>0</v>
      </c>
    </row>
    <row r="98" spans="1:2" ht="32.25" thickBot="1">
      <c r="A98" s="1" t="s">
        <v>91</v>
      </c>
      <c r="B98" s="6">
        <v>0</v>
      </c>
    </row>
    <row r="99" spans="1:2" ht="32.25" thickBot="1">
      <c r="A99" s="1" t="s">
        <v>92</v>
      </c>
      <c r="B99" s="6">
        <v>0</v>
      </c>
    </row>
    <row r="100" spans="1:2" ht="32.25" thickBot="1">
      <c r="A100" s="1" t="s">
        <v>93</v>
      </c>
      <c r="B100" s="6">
        <v>0</v>
      </c>
    </row>
    <row r="101" spans="1:2" ht="32.25" thickBot="1">
      <c r="A101" s="1" t="s">
        <v>94</v>
      </c>
      <c r="B101" s="6">
        <v>0</v>
      </c>
    </row>
    <row r="102" spans="1:2" ht="32.25" thickBot="1">
      <c r="A102" s="1" t="s">
        <v>95</v>
      </c>
      <c r="B102" s="6">
        <v>0</v>
      </c>
    </row>
    <row r="103" spans="1:2" ht="32.25" thickBot="1">
      <c r="A103" s="15" t="s">
        <v>96</v>
      </c>
      <c r="B103" s="7">
        <f>SUM(B104:B107)</f>
        <v>0</v>
      </c>
    </row>
    <row r="104" spans="1:2" ht="48" thickBot="1">
      <c r="A104" s="1" t="s">
        <v>97</v>
      </c>
      <c r="B104" s="6">
        <v>0</v>
      </c>
    </row>
    <row r="105" spans="1:2" ht="48" thickBot="1">
      <c r="A105" s="1" t="s">
        <v>98</v>
      </c>
      <c r="B105" s="6">
        <v>0</v>
      </c>
    </row>
    <row r="106" spans="1:2" ht="32.25" thickBot="1">
      <c r="A106" s="1" t="s">
        <v>99</v>
      </c>
      <c r="B106" s="6">
        <v>0</v>
      </c>
    </row>
    <row r="107" spans="1:2" ht="32.25" thickBot="1">
      <c r="A107" s="1" t="s">
        <v>100</v>
      </c>
      <c r="B107" s="6">
        <v>0</v>
      </c>
    </row>
    <row r="108" spans="1:2" ht="16.5" thickBot="1">
      <c r="A108" s="4" t="s">
        <v>101</v>
      </c>
      <c r="B108" s="7">
        <f>SUM(B109:B112)</f>
        <v>0</v>
      </c>
    </row>
    <row r="109" spans="1:2" ht="32.25" thickBot="1">
      <c r="A109" s="1" t="s">
        <v>102</v>
      </c>
      <c r="B109" s="6">
        <v>0</v>
      </c>
    </row>
    <row r="110" spans="1:2" ht="32.25" thickBot="1">
      <c r="A110" s="1" t="s">
        <v>103</v>
      </c>
      <c r="B110" s="10">
        <v>0</v>
      </c>
    </row>
    <row r="111" spans="1:2" ht="32.25" thickBot="1">
      <c r="A111" s="1" t="s">
        <v>104</v>
      </c>
      <c r="B111" s="6">
        <v>0</v>
      </c>
    </row>
    <row r="112" spans="1:2" ht="48" thickBot="1">
      <c r="A112" s="1" t="s">
        <v>134</v>
      </c>
      <c r="B112" s="6">
        <v>0</v>
      </c>
    </row>
    <row r="113" spans="1:2" ht="21" thickBot="1">
      <c r="A113" s="11" t="s">
        <v>105</v>
      </c>
      <c r="B113" s="3"/>
    </row>
    <row r="114" spans="1:2" ht="16.5" thickBot="1">
      <c r="A114" s="4" t="s">
        <v>106</v>
      </c>
      <c r="B114" s="7">
        <f>SUM(B115:B122)</f>
        <v>0</v>
      </c>
    </row>
    <row r="115" spans="1:2" ht="32.25" thickBot="1">
      <c r="A115" s="1" t="s">
        <v>107</v>
      </c>
      <c r="B115" s="6">
        <v>0</v>
      </c>
    </row>
    <row r="116" spans="1:2" ht="32.25" thickBot="1">
      <c r="A116" s="1" t="s">
        <v>137</v>
      </c>
      <c r="B116" s="6">
        <v>0</v>
      </c>
    </row>
    <row r="117" spans="1:2" ht="48" thickBot="1">
      <c r="A117" s="1" t="s">
        <v>138</v>
      </c>
      <c r="B117" s="6">
        <v>0</v>
      </c>
    </row>
    <row r="118" spans="1:2" ht="32.25" thickBot="1">
      <c r="A118" s="1" t="s">
        <v>108</v>
      </c>
      <c r="B118" s="10"/>
    </row>
    <row r="119" spans="1:2" ht="32.25" thickBot="1">
      <c r="A119" s="1" t="s">
        <v>109</v>
      </c>
      <c r="B119" s="10">
        <v>0</v>
      </c>
    </row>
    <row r="120" spans="1:2" ht="32.25" thickBot="1">
      <c r="A120" s="1" t="s">
        <v>110</v>
      </c>
      <c r="B120" s="10">
        <v>0</v>
      </c>
    </row>
    <row r="121" spans="1:2" ht="48" thickBot="1">
      <c r="A121" s="1" t="s">
        <v>111</v>
      </c>
      <c r="B121" s="10">
        <v>0</v>
      </c>
    </row>
    <row r="122" spans="1:2" ht="48" thickBot="1">
      <c r="A122" s="1" t="s">
        <v>112</v>
      </c>
      <c r="B122" s="10">
        <v>0</v>
      </c>
    </row>
    <row r="123" spans="1:2" ht="16.5" thickBot="1">
      <c r="A123" s="4" t="s">
        <v>113</v>
      </c>
      <c r="B123" s="9">
        <f>SUM(B124:B127)</f>
        <v>0</v>
      </c>
    </row>
    <row r="124" spans="1:2" ht="32.25" thickBot="1">
      <c r="A124" s="1" t="s">
        <v>114</v>
      </c>
      <c r="B124" s="10">
        <v>0</v>
      </c>
    </row>
    <row r="125" spans="1:2" ht="32.25" thickBot="1">
      <c r="A125" s="1" t="s">
        <v>115</v>
      </c>
      <c r="B125" s="10">
        <v>0</v>
      </c>
    </row>
    <row r="126" spans="1:2" ht="32.25" thickBot="1">
      <c r="A126" s="1" t="s">
        <v>116</v>
      </c>
      <c r="B126" s="10">
        <v>0</v>
      </c>
    </row>
    <row r="127" spans="1:2" ht="32.25" thickBot="1">
      <c r="A127" s="1" t="s">
        <v>117</v>
      </c>
      <c r="B127" s="6">
        <v>0</v>
      </c>
    </row>
    <row r="128" spans="1:2" ht="21" thickBot="1">
      <c r="A128" s="12" t="s">
        <v>118</v>
      </c>
      <c r="B128" s="2">
        <f>SUM(B129:B130)</f>
        <v>0</v>
      </c>
    </row>
    <row r="129" spans="1:2" ht="32.25" thickBot="1">
      <c r="A129" s="1" t="s">
        <v>119</v>
      </c>
      <c r="B129" s="6">
        <v>0</v>
      </c>
    </row>
    <row r="130" spans="1:2" ht="32.25" thickBot="1">
      <c r="A130" s="1" t="s">
        <v>120</v>
      </c>
      <c r="B130" s="6">
        <v>0</v>
      </c>
    </row>
  </sheetData>
  <sheetProtection password="CA63" sheet="1" formatCells="0" formatColumns="0" formatRows="0" insertColumns="0" insertRows="0" insertHyperlinks="0" deleteColumns="0" deleteRows="0" sort="0" autoFilter="0" pivotTables="0"/>
  <mergeCells count="3">
    <mergeCell ref="A1:B1"/>
    <mergeCell ref="A90:A91"/>
    <mergeCell ref="B90:B91"/>
  </mergeCells>
  <dataValidations count="4">
    <dataValidation type="whole" allowBlank="1" showInputMessage="1" showErrorMessage="1" error="Можно вводить 1,2,3,4,5" sqref="B10:B14 B17 B20:B21 B26 B32:B33 B40 B42 B44:B45 B55 B58 B60 B110 B120:B122 B124:B126 B23">
      <formula1>0</formula1>
      <formula2>5</formula2>
    </dataValidation>
    <dataValidation type="whole" allowBlank="1" showInputMessage="1" showErrorMessage="1" error="Можно вводить 1,2,3" sqref="B8 B15 B18:B19 B25 B34 B39 B46 B50 B53:B54 B67:B75 B80:B81">
      <formula1>0</formula1>
      <formula2>3</formula2>
    </dataValidation>
    <dataValidation type="whole" operator="greaterThanOrEqual" allowBlank="1" showInputMessage="1" showErrorMessage="1" sqref="B57">
      <formula1>0</formula1>
    </dataValidation>
    <dataValidation type="whole" allowBlank="1" showInputMessage="1" showErrorMessage="1" error="введите 0 или 1" sqref="B7 B9 B16 B24 B27:B28 B30:B31 B35 B37:B38 B41 B47:B48 B51:B52 B59 B61 B63 B65 B76:B79 B87 B92:B102 B104:B107 B109 B111:B112 B115:B117 B127 B129:B130">
      <formula1>0</formula1>
      <formula2>1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БУЗ УР "РМИАЦ МЗ УР"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А. Мирошникова</dc:creator>
  <cp:keywords/>
  <dc:description/>
  <cp:lastModifiedBy>Мельникова Надежда</cp:lastModifiedBy>
  <cp:lastPrinted>2013-08-27T09:36:22Z</cp:lastPrinted>
  <dcterms:created xsi:type="dcterms:W3CDTF">2013-08-22T05:29:13Z</dcterms:created>
  <dcterms:modified xsi:type="dcterms:W3CDTF">2013-09-09T06:53:55Z</dcterms:modified>
  <cp:category/>
  <cp:version/>
  <cp:contentType/>
  <cp:contentStatus/>
</cp:coreProperties>
</file>