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7665" yWindow="-15" windowWidth="7650" windowHeight="8955" tabRatio="608"/>
  </bookViews>
  <sheets>
    <sheet name="18" sheetId="4" r:id="rId1"/>
    <sheet name="18м" sheetId="1" r:id="rId2"/>
    <sheet name="18ж" sheetId="3" r:id="rId3"/>
    <sheet name="Ижевск" sheetId="6" r:id="rId4"/>
  </sheets>
  <definedNames>
    <definedName name="_xlnm.Print_Titles" localSheetId="0">'18'!$A:$A</definedName>
    <definedName name="_xlnm.Print_Titles" localSheetId="2">'18ж'!$A:$A</definedName>
    <definedName name="_xlnm.Print_Titles" localSheetId="1">'18м'!$A:$A</definedName>
    <definedName name="_xlnm.Print_Titles" localSheetId="3">Ижевск!$A$1:$A$65536</definedName>
  </definedNames>
  <calcPr calcId="124519"/>
</workbook>
</file>

<file path=xl/calcChain.xml><?xml version="1.0" encoding="utf-8"?>
<calcChain xmlns="http://schemas.openxmlformats.org/spreadsheetml/2006/main">
  <c r="DW27" i="6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B27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B26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B25"/>
  <c r="DW24"/>
  <c r="DV24"/>
  <c r="DU24"/>
  <c r="DT24"/>
  <c r="DS24"/>
  <c r="DR24"/>
  <c r="DQ24"/>
  <c r="DP24"/>
  <c r="DO24"/>
  <c r="DN24"/>
  <c r="DM24"/>
  <c r="DL24"/>
  <c r="DK24"/>
  <c r="DJ24"/>
  <c r="DI24"/>
  <c r="DH24"/>
  <c r="DG24"/>
  <c r="DF24"/>
  <c r="DE24"/>
  <c r="DD24"/>
  <c r="DC24"/>
  <c r="DB24"/>
  <c r="DA24"/>
  <c r="CZ24"/>
  <c r="B24"/>
  <c r="DW23"/>
  <c r="DV23"/>
  <c r="DU23"/>
  <c r="DT23"/>
  <c r="DS23"/>
  <c r="DR23"/>
  <c r="DQ23"/>
  <c r="DP23"/>
  <c r="DO23"/>
  <c r="DN23"/>
  <c r="DM23"/>
  <c r="DL23"/>
  <c r="DK23"/>
  <c r="DJ23"/>
  <c r="DI23"/>
  <c r="DH23"/>
  <c r="DG23"/>
  <c r="DF23"/>
  <c r="DE23"/>
  <c r="DD23"/>
  <c r="DC23"/>
  <c r="DB23"/>
  <c r="DA23"/>
  <c r="CZ23"/>
  <c r="B23"/>
  <c r="DB22"/>
  <c r="DA22"/>
  <c r="CZ22"/>
  <c r="CY22"/>
  <c r="DW22" s="1"/>
  <c r="CX22"/>
  <c r="CW22"/>
  <c r="CV22"/>
  <c r="CU22"/>
  <c r="CT22"/>
  <c r="DV22" s="1"/>
  <c r="CS22"/>
  <c r="CR22"/>
  <c r="CQ22"/>
  <c r="CP22"/>
  <c r="CO22"/>
  <c r="DU22" s="1"/>
  <c r="CN22"/>
  <c r="CM22"/>
  <c r="CL22"/>
  <c r="CK22"/>
  <c r="CJ22"/>
  <c r="DT22" s="1"/>
  <c r="CI22"/>
  <c r="CH22"/>
  <c r="CG22"/>
  <c r="CF22"/>
  <c r="CE22"/>
  <c r="DS22" s="1"/>
  <c r="CD22"/>
  <c r="CC22"/>
  <c r="CB22"/>
  <c r="CA22"/>
  <c r="BZ22"/>
  <c r="DR22" s="1"/>
  <c r="BY22"/>
  <c r="BX22"/>
  <c r="BW22"/>
  <c r="BV22"/>
  <c r="BU22"/>
  <c r="DQ22" s="1"/>
  <c r="BT22"/>
  <c r="BS22"/>
  <c r="BR22"/>
  <c r="BQ22"/>
  <c r="BP22"/>
  <c r="DP22" s="1"/>
  <c r="BO22"/>
  <c r="BN22"/>
  <c r="BM22"/>
  <c r="BL22"/>
  <c r="BK22"/>
  <c r="DO22" s="1"/>
  <c r="BJ22"/>
  <c r="BI22"/>
  <c r="BH22"/>
  <c r="BG22"/>
  <c r="BF22"/>
  <c r="DN22" s="1"/>
  <c r="BE22"/>
  <c r="BD22"/>
  <c r="BC22"/>
  <c r="BB22"/>
  <c r="BA22"/>
  <c r="DM22" s="1"/>
  <c r="AZ22"/>
  <c r="AY22"/>
  <c r="AX22"/>
  <c r="AW22"/>
  <c r="AV22"/>
  <c r="DL22" s="1"/>
  <c r="AU22"/>
  <c r="AT22"/>
  <c r="AS22"/>
  <c r="AR22"/>
  <c r="AQ22"/>
  <c r="DK22" s="1"/>
  <c r="AP22"/>
  <c r="AO22"/>
  <c r="AN22"/>
  <c r="AM22"/>
  <c r="AL22"/>
  <c r="DJ22" s="1"/>
  <c r="AK22"/>
  <c r="AJ22"/>
  <c r="AI22"/>
  <c r="AH22"/>
  <c r="AG22"/>
  <c r="DI22" s="1"/>
  <c r="AF22"/>
  <c r="AE22"/>
  <c r="AD22"/>
  <c r="AC22"/>
  <c r="AB22"/>
  <c r="DH22" s="1"/>
  <c r="AA22"/>
  <c r="Z22"/>
  <c r="Y22"/>
  <c r="X22"/>
  <c r="W22"/>
  <c r="DG22" s="1"/>
  <c r="V22"/>
  <c r="U22"/>
  <c r="T22"/>
  <c r="S22"/>
  <c r="R22"/>
  <c r="DF22" s="1"/>
  <c r="Q22"/>
  <c r="P22"/>
  <c r="O22"/>
  <c r="N22"/>
  <c r="M22"/>
  <c r="DE22" s="1"/>
  <c r="L22"/>
  <c r="K22"/>
  <c r="J22"/>
  <c r="I22"/>
  <c r="H22"/>
  <c r="DD22" s="1"/>
  <c r="G22"/>
  <c r="F22"/>
  <c r="E22"/>
  <c r="D22"/>
  <c r="C22"/>
  <c r="DC22" s="1"/>
  <c r="B22"/>
  <c r="DW20"/>
  <c r="DV20"/>
  <c r="DU20"/>
  <c r="DT20"/>
  <c r="DS20"/>
  <c r="DR20"/>
  <c r="DQ20"/>
  <c r="DP20"/>
  <c r="DO20"/>
  <c r="DN20"/>
  <c r="DM20"/>
  <c r="DL20"/>
  <c r="DK20"/>
  <c r="DJ20"/>
  <c r="DI20"/>
  <c r="DH20"/>
  <c r="DG20"/>
  <c r="DF20"/>
  <c r="DE20"/>
  <c r="DD20"/>
  <c r="DC20"/>
  <c r="DB20"/>
  <c r="DA20"/>
  <c r="CZ20"/>
  <c r="B20"/>
  <c r="DW19"/>
  <c r="DV19"/>
  <c r="DU19"/>
  <c r="DT19"/>
  <c r="DS19"/>
  <c r="DR19"/>
  <c r="DQ19"/>
  <c r="DP19"/>
  <c r="DO19"/>
  <c r="DN19"/>
  <c r="DM19"/>
  <c r="DL19"/>
  <c r="DK19"/>
  <c r="DJ19"/>
  <c r="DI19"/>
  <c r="DH19"/>
  <c r="DG19"/>
  <c r="DF19"/>
  <c r="DE19"/>
  <c r="DD19"/>
  <c r="DC19"/>
  <c r="DB19"/>
  <c r="DA19"/>
  <c r="CZ19"/>
  <c r="B19"/>
  <c r="DW18"/>
  <c r="DV18"/>
  <c r="DU18"/>
  <c r="DT18"/>
  <c r="DS18"/>
  <c r="DR18"/>
  <c r="DQ18"/>
  <c r="DP18"/>
  <c r="DO18"/>
  <c r="DN18"/>
  <c r="DM18"/>
  <c r="DL18"/>
  <c r="DK18"/>
  <c r="DJ18"/>
  <c r="DI18"/>
  <c r="DH18"/>
  <c r="DG18"/>
  <c r="DF18"/>
  <c r="DE18"/>
  <c r="DD18"/>
  <c r="DC18"/>
  <c r="DB18"/>
  <c r="DA18"/>
  <c r="CZ18"/>
  <c r="B18"/>
  <c r="DV17"/>
  <c r="DU17"/>
  <c r="DT17"/>
  <c r="DS17"/>
  <c r="DR17"/>
  <c r="DQ17"/>
  <c r="DP17"/>
  <c r="DO17"/>
  <c r="DN17"/>
  <c r="DM17"/>
  <c r="DL17"/>
  <c r="DK17"/>
  <c r="DJ17"/>
  <c r="DI17"/>
  <c r="DH17"/>
  <c r="DG17"/>
  <c r="DF17"/>
  <c r="DE17"/>
  <c r="DD17"/>
  <c r="DC17"/>
  <c r="DB17"/>
  <c r="DA17"/>
  <c r="CZ17"/>
  <c r="B17"/>
  <c r="DW16"/>
  <c r="DV16"/>
  <c r="DU16"/>
  <c r="DT16"/>
  <c r="DS16"/>
  <c r="DR16"/>
  <c r="DQ16"/>
  <c r="DP16"/>
  <c r="DO16"/>
  <c r="DN16"/>
  <c r="DM16"/>
  <c r="DL16"/>
  <c r="DK16"/>
  <c r="DJ16"/>
  <c r="DI16"/>
  <c r="DH16"/>
  <c r="DG16"/>
  <c r="DF16"/>
  <c r="DE16"/>
  <c r="DD16"/>
  <c r="DC16"/>
  <c r="DB16"/>
  <c r="DA16"/>
  <c r="CZ16"/>
  <c r="B16"/>
  <c r="DB15"/>
  <c r="DA15"/>
  <c r="CZ15"/>
  <c r="CY15"/>
  <c r="DW15" s="1"/>
  <c r="DW8" s="1"/>
  <c r="CX15"/>
  <c r="CW15"/>
  <c r="CV15"/>
  <c r="CU15"/>
  <c r="CT15"/>
  <c r="DV15" s="1"/>
  <c r="DV8" s="1"/>
  <c r="CS15"/>
  <c r="CR15"/>
  <c r="CQ15"/>
  <c r="CP15"/>
  <c r="CO15"/>
  <c r="DU15" s="1"/>
  <c r="DU8" s="1"/>
  <c r="CN15"/>
  <c r="CM15"/>
  <c r="CL15"/>
  <c r="CK15"/>
  <c r="CJ15"/>
  <c r="DT15" s="1"/>
  <c r="DT8" s="1"/>
  <c r="CI15"/>
  <c r="CH15"/>
  <c r="CG15"/>
  <c r="CF15"/>
  <c r="CE15"/>
  <c r="DS15" s="1"/>
  <c r="DS8" s="1"/>
  <c r="CD15"/>
  <c r="CC15"/>
  <c r="CB15"/>
  <c r="CA15"/>
  <c r="BZ15"/>
  <c r="DR15" s="1"/>
  <c r="DR8" s="1"/>
  <c r="BY15"/>
  <c r="BX15"/>
  <c r="BW15"/>
  <c r="BV15"/>
  <c r="BU15"/>
  <c r="DQ15" s="1"/>
  <c r="DQ8" s="1"/>
  <c r="BT15"/>
  <c r="BS15"/>
  <c r="BR15"/>
  <c r="BQ15"/>
  <c r="BP15"/>
  <c r="DP15" s="1"/>
  <c r="DP8" s="1"/>
  <c r="BO15"/>
  <c r="BN15"/>
  <c r="BM15"/>
  <c r="BL15"/>
  <c r="BK15"/>
  <c r="DO15" s="1"/>
  <c r="DO8" s="1"/>
  <c r="BJ15"/>
  <c r="BI15"/>
  <c r="BH15"/>
  <c r="BG15"/>
  <c r="BF15"/>
  <c r="DN15" s="1"/>
  <c r="DN8" s="1"/>
  <c r="BE15"/>
  <c r="BD15"/>
  <c r="BC15"/>
  <c r="BB15"/>
  <c r="BA15"/>
  <c r="DM15" s="1"/>
  <c r="DM8" s="1"/>
  <c r="AZ15"/>
  <c r="AY15"/>
  <c r="AX15"/>
  <c r="AW15"/>
  <c r="AV15"/>
  <c r="DL15" s="1"/>
  <c r="DL8" s="1"/>
  <c r="AU15"/>
  <c r="AT15"/>
  <c r="AS15"/>
  <c r="AR15"/>
  <c r="AQ15"/>
  <c r="DK15" s="1"/>
  <c r="DK8" s="1"/>
  <c r="AP15"/>
  <c r="AO15"/>
  <c r="AN15"/>
  <c r="AM15"/>
  <c r="AL15"/>
  <c r="DJ15" s="1"/>
  <c r="DJ8" s="1"/>
  <c r="AK15"/>
  <c r="AJ15"/>
  <c r="AI15"/>
  <c r="AH15"/>
  <c r="AG15"/>
  <c r="DI15" s="1"/>
  <c r="DI8" s="1"/>
  <c r="AF15"/>
  <c r="AE15"/>
  <c r="AD15"/>
  <c r="AC15"/>
  <c r="AB15"/>
  <c r="DH15" s="1"/>
  <c r="DH8" s="1"/>
  <c r="AA15"/>
  <c r="Z15"/>
  <c r="Y15"/>
  <c r="X15"/>
  <c r="W15"/>
  <c r="DG15" s="1"/>
  <c r="DG8" s="1"/>
  <c r="V15"/>
  <c r="U15"/>
  <c r="T15"/>
  <c r="S15"/>
  <c r="R15"/>
  <c r="DF15" s="1"/>
  <c r="DF8" s="1"/>
  <c r="Q15"/>
  <c r="P15"/>
  <c r="O15"/>
  <c r="N15"/>
  <c r="M15"/>
  <c r="DE15" s="1"/>
  <c r="DE8" s="1"/>
  <c r="L15"/>
  <c r="K15"/>
  <c r="J15"/>
  <c r="I15"/>
  <c r="H15"/>
  <c r="DD15" s="1"/>
  <c r="DD8" s="1"/>
  <c r="G15"/>
  <c r="F15"/>
  <c r="E15"/>
  <c r="D15"/>
  <c r="C15"/>
  <c r="DC15" s="1"/>
  <c r="DC8" s="1"/>
  <c r="B15"/>
  <c r="DW13"/>
  <c r="DV13"/>
  <c r="DU13"/>
  <c r="DT13"/>
  <c r="DS13"/>
  <c r="DR13"/>
  <c r="DQ13"/>
  <c r="DP13"/>
  <c r="DO13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DW10"/>
  <c r="DV10"/>
  <c r="DU10"/>
  <c r="DT10"/>
  <c r="DS10"/>
  <c r="DR10"/>
  <c r="DQ10"/>
  <c r="DP10"/>
  <c r="DO10"/>
  <c r="DN10"/>
  <c r="DM10"/>
  <c r="DL10"/>
  <c r="DK10"/>
  <c r="DJ10"/>
  <c r="DI10"/>
  <c r="DH10"/>
  <c r="DG10"/>
  <c r="DF10"/>
  <c r="DE10"/>
  <c r="DD10"/>
  <c r="DC10"/>
  <c r="DB10"/>
  <c r="DA10"/>
  <c r="CZ10"/>
  <c r="CY10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DW9"/>
  <c r="DV9"/>
  <c r="DU9"/>
  <c r="DT9"/>
  <c r="DS9"/>
  <c r="DR9"/>
  <c r="DQ9"/>
  <c r="DP9"/>
  <c r="DO9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DB8"/>
  <c r="DA8"/>
  <c r="CZ8"/>
  <c r="CY8"/>
  <c r="CX8"/>
  <c r="CW8"/>
  <c r="CV8"/>
  <c r="CU8"/>
  <c r="CT8"/>
  <c r="CS8"/>
  <c r="CR8"/>
  <c r="CQ8"/>
  <c r="CP8"/>
  <c r="CO8"/>
  <c r="CN8"/>
  <c r="CM8"/>
  <c r="CL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B9" i="3"/>
  <c r="B9" i="1"/>
  <c r="C10" i="4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6" i="1"/>
  <c r="C15" i="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CY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I16"/>
  <c r="CJ16"/>
  <c r="CK16"/>
  <c r="CL16"/>
  <c r="CM16"/>
  <c r="CN16"/>
  <c r="CO16"/>
  <c r="CP16"/>
  <c r="CQ16"/>
  <c r="CR16"/>
  <c r="CS16"/>
  <c r="CT16"/>
  <c r="CU16"/>
  <c r="CV16"/>
  <c r="CW16"/>
  <c r="CX16"/>
  <c r="CY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I17"/>
  <c r="CJ17"/>
  <c r="CK17"/>
  <c r="CL17"/>
  <c r="CM17"/>
  <c r="CN17"/>
  <c r="CO17"/>
  <c r="CP17"/>
  <c r="CQ17"/>
  <c r="CR17"/>
  <c r="CS17"/>
  <c r="CT17"/>
  <c r="CU17"/>
  <c r="CV17"/>
  <c r="CW17"/>
  <c r="CX17"/>
  <c r="CY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CS18"/>
  <c r="CT18"/>
  <c r="CU18"/>
  <c r="CV18"/>
  <c r="CW18"/>
  <c r="CX18"/>
  <c r="CY18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CR11"/>
  <c r="CS11"/>
  <c r="CT11"/>
  <c r="CU11"/>
  <c r="CV11"/>
  <c r="CW11"/>
  <c r="CX11"/>
  <c r="CY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12"/>
  <c r="CT12"/>
  <c r="CU12"/>
  <c r="CV12"/>
  <c r="CW12"/>
  <c r="CX12"/>
  <c r="CY12"/>
  <c r="D13"/>
  <c r="E13"/>
  <c r="F13"/>
  <c r="G13"/>
  <c r="H13"/>
  <c r="I13"/>
  <c r="J13"/>
  <c r="K13"/>
  <c r="L13"/>
  <c r="M13"/>
  <c r="N13"/>
  <c r="O13"/>
  <c r="P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Q13"/>
  <c r="C13"/>
  <c r="CN13"/>
  <c r="CO13"/>
  <c r="CP13"/>
  <c r="CQ13"/>
  <c r="CR13"/>
  <c r="CS13"/>
  <c r="CT13"/>
  <c r="CU13"/>
  <c r="CV13"/>
  <c r="CW13"/>
  <c r="CX13"/>
  <c r="CY13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CB14"/>
  <c r="CC14"/>
  <c r="CD14"/>
  <c r="CE14"/>
  <c r="CF14"/>
  <c r="CG14"/>
  <c r="CH14"/>
  <c r="CI14"/>
  <c r="CJ14"/>
  <c r="CK14"/>
  <c r="CL14"/>
  <c r="CM14"/>
  <c r="CN14"/>
  <c r="CO14"/>
  <c r="CP14"/>
  <c r="CQ14"/>
  <c r="CR14"/>
  <c r="CS14"/>
  <c r="CT14"/>
  <c r="CU14"/>
  <c r="CV14"/>
  <c r="CW14"/>
  <c r="CX14"/>
  <c r="CY14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B18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BP20"/>
  <c r="BQ20"/>
  <c r="BR20"/>
  <c r="BS20"/>
  <c r="BT20"/>
  <c r="BU20"/>
  <c r="BV20"/>
  <c r="BW20"/>
  <c r="BX20"/>
  <c r="BY20"/>
  <c r="BZ20"/>
  <c r="CA20"/>
  <c r="CB20"/>
  <c r="CC20"/>
  <c r="CD20"/>
  <c r="CE20"/>
  <c r="CF20"/>
  <c r="CG20"/>
  <c r="CH20"/>
  <c r="CI20"/>
  <c r="CJ20"/>
  <c r="CK20"/>
  <c r="CL20"/>
  <c r="CM20"/>
  <c r="CN20"/>
  <c r="CO20"/>
  <c r="CP20"/>
  <c r="CQ20"/>
  <c r="CR20"/>
  <c r="CS20"/>
  <c r="CT20"/>
  <c r="CU20"/>
  <c r="CV20"/>
  <c r="CW20"/>
  <c r="CX20"/>
  <c r="CY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CR21"/>
  <c r="CS21"/>
  <c r="CT21"/>
  <c r="CU21"/>
  <c r="CV21"/>
  <c r="CW21"/>
  <c r="CX21"/>
  <c r="CY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CR22"/>
  <c r="CS22"/>
  <c r="CT22"/>
  <c r="CU22"/>
  <c r="CV22"/>
  <c r="CW22"/>
  <c r="CX22"/>
  <c r="CY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BM23"/>
  <c r="BN23"/>
  <c r="BO23"/>
  <c r="BP23"/>
  <c r="BQ23"/>
  <c r="BR23"/>
  <c r="BS23"/>
  <c r="BT23"/>
  <c r="BU23"/>
  <c r="BV23"/>
  <c r="BW23"/>
  <c r="BX23"/>
  <c r="BY23"/>
  <c r="BZ23"/>
  <c r="CA23"/>
  <c r="CB23"/>
  <c r="CC23"/>
  <c r="CD23"/>
  <c r="CE23"/>
  <c r="CF23"/>
  <c r="CG23"/>
  <c r="CH23"/>
  <c r="CI23"/>
  <c r="CJ23"/>
  <c r="CK23"/>
  <c r="CL23"/>
  <c r="CM23"/>
  <c r="CN23"/>
  <c r="CO23"/>
  <c r="CP23"/>
  <c r="CQ23"/>
  <c r="CR23"/>
  <c r="CS23"/>
  <c r="CT23"/>
  <c r="CU23"/>
  <c r="CV23"/>
  <c r="CW23"/>
  <c r="CX23"/>
  <c r="CY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BM24"/>
  <c r="BN24"/>
  <c r="BO24"/>
  <c r="BP24"/>
  <c r="BQ24"/>
  <c r="BR24"/>
  <c r="BS24"/>
  <c r="BT24"/>
  <c r="BU24"/>
  <c r="BV24"/>
  <c r="BW24"/>
  <c r="BX24"/>
  <c r="BY24"/>
  <c r="BZ24"/>
  <c r="CA24"/>
  <c r="CB24"/>
  <c r="CC24"/>
  <c r="CD24"/>
  <c r="CE24"/>
  <c r="CF24"/>
  <c r="CG24"/>
  <c r="CH24"/>
  <c r="CI24"/>
  <c r="CJ24"/>
  <c r="CK24"/>
  <c r="CL24"/>
  <c r="CM24"/>
  <c r="CN24"/>
  <c r="CO24"/>
  <c r="CP24"/>
  <c r="CQ24"/>
  <c r="CR24"/>
  <c r="CS24"/>
  <c r="CT24"/>
  <c r="CU24"/>
  <c r="CV24"/>
  <c r="CW24"/>
  <c r="CX24"/>
  <c r="CY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CI25"/>
  <c r="CJ25"/>
  <c r="CK25"/>
  <c r="CL25"/>
  <c r="CM25"/>
  <c r="CN25"/>
  <c r="CO25"/>
  <c r="CP25"/>
  <c r="CQ25"/>
  <c r="CR25"/>
  <c r="CS25"/>
  <c r="CT25"/>
  <c r="CU25"/>
  <c r="CV25"/>
  <c r="CW25"/>
  <c r="CX25"/>
  <c r="CY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CI26"/>
  <c r="CJ26"/>
  <c r="CK26"/>
  <c r="CL26"/>
  <c r="CM26"/>
  <c r="CN26"/>
  <c r="CO26"/>
  <c r="CP26"/>
  <c r="CQ26"/>
  <c r="CR26"/>
  <c r="CS26"/>
  <c r="CT26"/>
  <c r="CU26"/>
  <c r="CV26"/>
  <c r="CW26"/>
  <c r="CX26"/>
  <c r="CY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BR27"/>
  <c r="BS27"/>
  <c r="BT27"/>
  <c r="BU27"/>
  <c r="BV27"/>
  <c r="BW27"/>
  <c r="BX27"/>
  <c r="BY27"/>
  <c r="BZ27"/>
  <c r="CA27"/>
  <c r="CB27"/>
  <c r="CC27"/>
  <c r="CD27"/>
  <c r="CE27"/>
  <c r="CF27"/>
  <c r="CG27"/>
  <c r="CH27"/>
  <c r="CI27"/>
  <c r="CJ27"/>
  <c r="CK27"/>
  <c r="CL27"/>
  <c r="CM27"/>
  <c r="CN27"/>
  <c r="CO27"/>
  <c r="CP27"/>
  <c r="CQ27"/>
  <c r="CR27"/>
  <c r="CS27"/>
  <c r="CT27"/>
  <c r="CU27"/>
  <c r="CV27"/>
  <c r="CW27"/>
  <c r="CX27"/>
  <c r="CY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I28"/>
  <c r="CJ28"/>
  <c r="CK28"/>
  <c r="CL28"/>
  <c r="CM28"/>
  <c r="CN28"/>
  <c r="CO28"/>
  <c r="CP28"/>
  <c r="CQ28"/>
  <c r="CR28"/>
  <c r="CS28"/>
  <c r="CT28"/>
  <c r="CU28"/>
  <c r="CV28"/>
  <c r="CW28"/>
  <c r="CX28"/>
  <c r="CY28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CI30"/>
  <c r="CJ30"/>
  <c r="CK30"/>
  <c r="CL30"/>
  <c r="CM30"/>
  <c r="CN30"/>
  <c r="CO30"/>
  <c r="CP30"/>
  <c r="CQ30"/>
  <c r="CR30"/>
  <c r="CS30"/>
  <c r="CT30"/>
  <c r="CU30"/>
  <c r="CV30"/>
  <c r="CW30"/>
  <c r="CX30"/>
  <c r="CY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I31"/>
  <c r="CJ31"/>
  <c r="CK31"/>
  <c r="CL31"/>
  <c r="CM31"/>
  <c r="CN31"/>
  <c r="CO31"/>
  <c r="CP31"/>
  <c r="CQ31"/>
  <c r="CR31"/>
  <c r="CS31"/>
  <c r="CT31"/>
  <c r="CU31"/>
  <c r="CV31"/>
  <c r="CW31"/>
  <c r="CX31"/>
  <c r="CY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BR32"/>
  <c r="BS32"/>
  <c r="BT32"/>
  <c r="BU32"/>
  <c r="BV32"/>
  <c r="BW32"/>
  <c r="BX32"/>
  <c r="BY32"/>
  <c r="BZ32"/>
  <c r="CA32"/>
  <c r="CB32"/>
  <c r="CC32"/>
  <c r="CD32"/>
  <c r="CE32"/>
  <c r="CF32"/>
  <c r="CG32"/>
  <c r="CH32"/>
  <c r="CI32"/>
  <c r="CJ32"/>
  <c r="CK32"/>
  <c r="CL32"/>
  <c r="CM32"/>
  <c r="CN32"/>
  <c r="CO32"/>
  <c r="CP32"/>
  <c r="CQ32"/>
  <c r="CR32"/>
  <c r="CS32"/>
  <c r="CT32"/>
  <c r="CU32"/>
  <c r="CV32"/>
  <c r="CW32"/>
  <c r="CX32"/>
  <c r="CY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Q33"/>
  <c r="BR33"/>
  <c r="BS33"/>
  <c r="BT33"/>
  <c r="BU33"/>
  <c r="BV33"/>
  <c r="BW33"/>
  <c r="BX33"/>
  <c r="BY33"/>
  <c r="BZ33"/>
  <c r="CA33"/>
  <c r="CB33"/>
  <c r="CC33"/>
  <c r="CD33"/>
  <c r="CE33"/>
  <c r="CF33"/>
  <c r="CG33"/>
  <c r="CH33"/>
  <c r="CI33"/>
  <c r="CJ33"/>
  <c r="CK33"/>
  <c r="CL33"/>
  <c r="CM33"/>
  <c r="CN33"/>
  <c r="CO33"/>
  <c r="CP33"/>
  <c r="CQ33"/>
  <c r="CR33"/>
  <c r="CS33"/>
  <c r="CT33"/>
  <c r="CU33"/>
  <c r="CV33"/>
  <c r="CW33"/>
  <c r="CX33"/>
  <c r="CY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Q34"/>
  <c r="BR34"/>
  <c r="BS34"/>
  <c r="BT34"/>
  <c r="BU34"/>
  <c r="BV34"/>
  <c r="BW34"/>
  <c r="BX34"/>
  <c r="BY34"/>
  <c r="BZ34"/>
  <c r="CA34"/>
  <c r="CB34"/>
  <c r="CC34"/>
  <c r="CD34"/>
  <c r="CE34"/>
  <c r="CF34"/>
  <c r="CG34"/>
  <c r="CH34"/>
  <c r="CI34"/>
  <c r="CJ34"/>
  <c r="CK34"/>
  <c r="CL34"/>
  <c r="CM34"/>
  <c r="CN34"/>
  <c r="CO34"/>
  <c r="CP34"/>
  <c r="CQ34"/>
  <c r="CR34"/>
  <c r="CS34"/>
  <c r="CT34"/>
  <c r="CU34"/>
  <c r="CV34"/>
  <c r="CW34"/>
  <c r="CX34"/>
  <c r="CY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CN35"/>
  <c r="CO35"/>
  <c r="CP35"/>
  <c r="CQ35"/>
  <c r="CR35"/>
  <c r="CS35"/>
  <c r="CT35"/>
  <c r="CU35"/>
  <c r="CV35"/>
  <c r="CW35"/>
  <c r="CX35"/>
  <c r="CY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BZ36"/>
  <c r="CA36"/>
  <c r="CB36"/>
  <c r="CC36"/>
  <c r="CD36"/>
  <c r="CE36"/>
  <c r="CF36"/>
  <c r="CG36"/>
  <c r="CH36"/>
  <c r="CI36"/>
  <c r="CJ36"/>
  <c r="CK36"/>
  <c r="CL36"/>
  <c r="CM36"/>
  <c r="CN36"/>
  <c r="CO36"/>
  <c r="CP36"/>
  <c r="CQ36"/>
  <c r="CR36"/>
  <c r="CS36"/>
  <c r="CT36"/>
  <c r="CU36"/>
  <c r="CV36"/>
  <c r="CW36"/>
  <c r="CX36"/>
  <c r="CY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BJ38"/>
  <c r="BK38"/>
  <c r="BL38"/>
  <c r="BM38"/>
  <c r="BN38"/>
  <c r="BO38"/>
  <c r="BP38"/>
  <c r="BQ38"/>
  <c r="BR38"/>
  <c r="BS38"/>
  <c r="BT38"/>
  <c r="BU38"/>
  <c r="BV38"/>
  <c r="BW38"/>
  <c r="BX38"/>
  <c r="BY38"/>
  <c r="BZ38"/>
  <c r="CA38"/>
  <c r="CB38"/>
  <c r="CC38"/>
  <c r="CD38"/>
  <c r="CE38"/>
  <c r="CF38"/>
  <c r="CG38"/>
  <c r="CH38"/>
  <c r="CI38"/>
  <c r="CJ38"/>
  <c r="CK38"/>
  <c r="CL38"/>
  <c r="CM38"/>
  <c r="CN38"/>
  <c r="CO38"/>
  <c r="CP38"/>
  <c r="CQ38"/>
  <c r="CR38"/>
  <c r="CS38"/>
  <c r="CT38"/>
  <c r="CU38"/>
  <c r="CV38"/>
  <c r="CW38"/>
  <c r="CX38"/>
  <c r="CY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BS41"/>
  <c r="BT41"/>
  <c r="BU41"/>
  <c r="BV41"/>
  <c r="BW41"/>
  <c r="BX41"/>
  <c r="BY41"/>
  <c r="BZ41"/>
  <c r="CA41"/>
  <c r="CB41"/>
  <c r="CC41"/>
  <c r="CD41"/>
  <c r="CE41"/>
  <c r="CF41"/>
  <c r="CG41"/>
  <c r="CH41"/>
  <c r="CI41"/>
  <c r="CJ41"/>
  <c r="CK41"/>
  <c r="CL41"/>
  <c r="CM41"/>
  <c r="CN41"/>
  <c r="CO41"/>
  <c r="CP41"/>
  <c r="CQ41"/>
  <c r="CR41"/>
  <c r="CS41"/>
  <c r="CT41"/>
  <c r="CU41"/>
  <c r="CV41"/>
  <c r="CW41"/>
  <c r="CX41"/>
  <c r="CY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S42"/>
  <c r="BT42"/>
  <c r="BU42"/>
  <c r="BV42"/>
  <c r="BW42"/>
  <c r="BX42"/>
  <c r="BY42"/>
  <c r="BZ42"/>
  <c r="CA42"/>
  <c r="CB42"/>
  <c r="CC42"/>
  <c r="CD42"/>
  <c r="CE42"/>
  <c r="CF42"/>
  <c r="CG42"/>
  <c r="CH42"/>
  <c r="CI42"/>
  <c r="CJ42"/>
  <c r="CK42"/>
  <c r="CL42"/>
  <c r="CM42"/>
  <c r="CN42"/>
  <c r="CO42"/>
  <c r="CP42"/>
  <c r="CQ42"/>
  <c r="CR42"/>
  <c r="CS42"/>
  <c r="CT42"/>
  <c r="CU42"/>
  <c r="CV42"/>
  <c r="CW42"/>
  <c r="CX42"/>
  <c r="CY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S43"/>
  <c r="BT43"/>
  <c r="BU43"/>
  <c r="BV43"/>
  <c r="BW43"/>
  <c r="BX43"/>
  <c r="BY43"/>
  <c r="BZ43"/>
  <c r="CA43"/>
  <c r="CB43"/>
  <c r="CC43"/>
  <c r="CD43"/>
  <c r="CE43"/>
  <c r="CF43"/>
  <c r="CG43"/>
  <c r="CH43"/>
  <c r="CI43"/>
  <c r="CJ43"/>
  <c r="CK43"/>
  <c r="CL43"/>
  <c r="CM43"/>
  <c r="CN43"/>
  <c r="CO43"/>
  <c r="CP43"/>
  <c r="CQ43"/>
  <c r="CR43"/>
  <c r="CS43"/>
  <c r="CT43"/>
  <c r="CU43"/>
  <c r="CV43"/>
  <c r="CW43"/>
  <c r="CX43"/>
  <c r="CY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BJ44"/>
  <c r="BK44"/>
  <c r="BL44"/>
  <c r="BM44"/>
  <c r="BN44"/>
  <c r="BO44"/>
  <c r="BP44"/>
  <c r="BQ44"/>
  <c r="BR44"/>
  <c r="BS44"/>
  <c r="BT44"/>
  <c r="BU44"/>
  <c r="BV44"/>
  <c r="BW44"/>
  <c r="BX44"/>
  <c r="BY44"/>
  <c r="BZ44"/>
  <c r="CA44"/>
  <c r="CB44"/>
  <c r="CC44"/>
  <c r="CD44"/>
  <c r="CE44"/>
  <c r="CF44"/>
  <c r="CG44"/>
  <c r="CH44"/>
  <c r="CI44"/>
  <c r="CJ44"/>
  <c r="CK44"/>
  <c r="CL44"/>
  <c r="CM44"/>
  <c r="CN44"/>
  <c r="CO44"/>
  <c r="CP44"/>
  <c r="CQ44"/>
  <c r="CR44"/>
  <c r="CS44"/>
  <c r="CT44"/>
  <c r="CU44"/>
  <c r="CV44"/>
  <c r="CW44"/>
  <c r="CX44"/>
  <c r="CY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BL45"/>
  <c r="BM45"/>
  <c r="BN45"/>
  <c r="BO45"/>
  <c r="BP45"/>
  <c r="BQ45"/>
  <c r="BR45"/>
  <c r="BS45"/>
  <c r="BT45"/>
  <c r="BU45"/>
  <c r="BV45"/>
  <c r="BW45"/>
  <c r="BX45"/>
  <c r="BY45"/>
  <c r="BZ45"/>
  <c r="CA45"/>
  <c r="CB45"/>
  <c r="CC45"/>
  <c r="CD45"/>
  <c r="CE45"/>
  <c r="CF45"/>
  <c r="CG45"/>
  <c r="CH45"/>
  <c r="CI45"/>
  <c r="CJ45"/>
  <c r="CK45"/>
  <c r="CL45"/>
  <c r="CM45"/>
  <c r="CN45"/>
  <c r="CO45"/>
  <c r="CP45"/>
  <c r="CQ45"/>
  <c r="CR45"/>
  <c r="CS45"/>
  <c r="CT45"/>
  <c r="CU45"/>
  <c r="CV45"/>
  <c r="CW45"/>
  <c r="CX45"/>
  <c r="CY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I46"/>
  <c r="BJ46"/>
  <c r="BK46"/>
  <c r="BL46"/>
  <c r="BM46"/>
  <c r="BN46"/>
  <c r="BO46"/>
  <c r="BP46"/>
  <c r="BQ46"/>
  <c r="BR46"/>
  <c r="BS46"/>
  <c r="BT46"/>
  <c r="BU46"/>
  <c r="BV46"/>
  <c r="BW46"/>
  <c r="BX46"/>
  <c r="BY46"/>
  <c r="BZ46"/>
  <c r="CA46"/>
  <c r="CB46"/>
  <c r="CC46"/>
  <c r="CD46"/>
  <c r="CE46"/>
  <c r="CF46"/>
  <c r="CG46"/>
  <c r="CH46"/>
  <c r="CI46"/>
  <c r="CJ46"/>
  <c r="CK46"/>
  <c r="CL46"/>
  <c r="CM46"/>
  <c r="CN46"/>
  <c r="CO46"/>
  <c r="CP46"/>
  <c r="CQ46"/>
  <c r="CR46"/>
  <c r="CS46"/>
  <c r="CT46"/>
  <c r="CU46"/>
  <c r="CV46"/>
  <c r="CW46"/>
  <c r="CX46"/>
  <c r="CY46"/>
  <c r="C7" i="3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BS7"/>
  <c r="BT7"/>
  <c r="BU7"/>
  <c r="BV7"/>
  <c r="BW7"/>
  <c r="BX7"/>
  <c r="BY7"/>
  <c r="BZ7"/>
  <c r="CA7"/>
  <c r="CB7"/>
  <c r="CC7"/>
  <c r="CD7"/>
  <c r="CE7"/>
  <c r="CF7"/>
  <c r="CG7"/>
  <c r="CH7"/>
  <c r="CI7"/>
  <c r="CJ7"/>
  <c r="CK7"/>
  <c r="CL7"/>
  <c r="CM7"/>
  <c r="CN7"/>
  <c r="CO7"/>
  <c r="CP7"/>
  <c r="CQ7"/>
  <c r="CR7"/>
  <c r="CS7"/>
  <c r="CT7"/>
  <c r="CU7"/>
  <c r="CV7"/>
  <c r="CW7"/>
  <c r="CX7"/>
  <c r="CY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CS8"/>
  <c r="CT8"/>
  <c r="CU8"/>
  <c r="CV8"/>
  <c r="CW8"/>
  <c r="CX8"/>
  <c r="CY8"/>
  <c r="C7" i="1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BS7"/>
  <c r="BT7"/>
  <c r="BU7"/>
  <c r="BV7"/>
  <c r="BW7"/>
  <c r="BX7"/>
  <c r="BY7"/>
  <c r="BZ7"/>
  <c r="CA7"/>
  <c r="CB7"/>
  <c r="CC7"/>
  <c r="CD7"/>
  <c r="CE7"/>
  <c r="CF7"/>
  <c r="CG7"/>
  <c r="CH7"/>
  <c r="CI7"/>
  <c r="CJ7"/>
  <c r="CK7"/>
  <c r="CL7"/>
  <c r="CM7"/>
  <c r="CN7"/>
  <c r="CO7"/>
  <c r="CP7"/>
  <c r="CQ7"/>
  <c r="CR7"/>
  <c r="CS7"/>
  <c r="CT7"/>
  <c r="CU7"/>
  <c r="CV7"/>
  <c r="CW7"/>
  <c r="CX7"/>
  <c r="CY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CS8"/>
  <c r="CT8"/>
  <c r="CU8"/>
  <c r="CV8"/>
  <c r="CW8"/>
  <c r="CX8"/>
  <c r="CY8"/>
  <c r="DE9"/>
  <c r="DE9" i="3"/>
  <c r="DD9" i="1"/>
  <c r="DD9" i="3"/>
  <c r="DC9" i="1"/>
  <c r="DC9" i="3"/>
  <c r="DD15" i="1"/>
  <c r="DD15" i="3"/>
  <c r="DD16" i="1"/>
  <c r="DD16" i="3"/>
  <c r="DD17" i="1"/>
  <c r="DD17" i="3"/>
  <c r="DD18" i="1"/>
  <c r="DD18" i="3"/>
  <c r="DD20" i="1"/>
  <c r="DD20" i="3"/>
  <c r="DD21" i="1"/>
  <c r="DD21" i="3"/>
  <c r="DD22" i="1"/>
  <c r="DD22" i="3"/>
  <c r="DD23" i="1"/>
  <c r="DD23" i="3"/>
  <c r="DD24" i="1"/>
  <c r="DD24" i="3"/>
  <c r="DD25" i="1"/>
  <c r="DD25" i="3"/>
  <c r="DD26" i="1"/>
  <c r="DD26" i="3"/>
  <c r="DD27" i="1"/>
  <c r="DD27" i="3"/>
  <c r="DD28" i="1"/>
  <c r="DD28" i="3"/>
  <c r="DD30" i="1"/>
  <c r="DD30" i="3"/>
  <c r="DD31" i="1"/>
  <c r="DD31" i="3"/>
  <c r="DD32" i="1"/>
  <c r="DD32" i="3"/>
  <c r="DD33" i="1"/>
  <c r="DD33" i="3"/>
  <c r="DD34" i="1"/>
  <c r="DD34" i="3"/>
  <c r="DD35" i="1"/>
  <c r="DD35" i="3"/>
  <c r="DD36" i="1"/>
  <c r="DD36" i="3"/>
  <c r="DD37" i="1"/>
  <c r="DD37" i="3"/>
  <c r="DD38" i="1"/>
  <c r="DD38" i="3"/>
  <c r="DD39" i="1"/>
  <c r="DD39" i="3"/>
  <c r="DD40" i="1"/>
  <c r="DD40" i="3"/>
  <c r="DD41" i="1"/>
  <c r="DD41" i="3"/>
  <c r="DD42" i="1"/>
  <c r="DD42" i="3"/>
  <c r="DD43" i="1"/>
  <c r="DD43" i="3"/>
  <c r="DD44" i="1"/>
  <c r="DD44" i="3"/>
  <c r="DD45" i="1"/>
  <c r="DD45" i="3"/>
  <c r="DD46" i="1"/>
  <c r="DD46" i="3"/>
  <c r="D7" i="4"/>
  <c r="F7"/>
  <c r="H7"/>
  <c r="J7"/>
  <c r="L7"/>
  <c r="N7"/>
  <c r="P7"/>
  <c r="R7"/>
  <c r="T7"/>
  <c r="V7"/>
  <c r="X7"/>
  <c r="Z7"/>
  <c r="AB7"/>
  <c r="AD7"/>
  <c r="AF7"/>
  <c r="AH7"/>
  <c r="AJ7"/>
  <c r="AL7"/>
  <c r="AN7"/>
  <c r="AP7"/>
  <c r="AR7"/>
  <c r="AT7"/>
  <c r="AV7"/>
  <c r="AX7"/>
  <c r="AZ7"/>
  <c r="BB7"/>
  <c r="BD7"/>
  <c r="BF7"/>
  <c r="BH7"/>
  <c r="BJ7"/>
  <c r="BL7"/>
  <c r="BN7"/>
  <c r="BP7"/>
  <c r="BR7"/>
  <c r="BT7"/>
  <c r="BV7"/>
  <c r="BX7"/>
  <c r="BZ7"/>
  <c r="CB7"/>
  <c r="CD7"/>
  <c r="CF7"/>
  <c r="CH7"/>
  <c r="CJ7"/>
  <c r="CL7"/>
  <c r="CN7"/>
  <c r="CP7"/>
  <c r="CR7"/>
  <c r="CT7"/>
  <c r="CV7"/>
  <c r="CX7"/>
  <c r="C8"/>
  <c r="E8"/>
  <c r="G8"/>
  <c r="I8"/>
  <c r="K8"/>
  <c r="M8"/>
  <c r="O8"/>
  <c r="Q8"/>
  <c r="S8"/>
  <c r="U8"/>
  <c r="W8"/>
  <c r="Y8"/>
  <c r="AA8"/>
  <c r="AC8"/>
  <c r="AE8"/>
  <c r="AG8"/>
  <c r="AI8"/>
  <c r="AK8"/>
  <c r="AM8"/>
  <c r="AO8"/>
  <c r="AQ8"/>
  <c r="AS8"/>
  <c r="AU8"/>
  <c r="AW8"/>
  <c r="AY8"/>
  <c r="BA8"/>
  <c r="BC8"/>
  <c r="BE8"/>
  <c r="BG8"/>
  <c r="BI8"/>
  <c r="BK8"/>
  <c r="BM8"/>
  <c r="BO8"/>
  <c r="BQ8"/>
  <c r="BS8"/>
  <c r="BU8"/>
  <c r="BW8"/>
  <c r="BY8"/>
  <c r="CA8"/>
  <c r="CC8"/>
  <c r="CE8"/>
  <c r="CG8"/>
  <c r="CI8"/>
  <c r="CK8"/>
  <c r="CM8"/>
  <c r="CO8"/>
  <c r="CQ8"/>
  <c r="CS8"/>
  <c r="CU8"/>
  <c r="CW8"/>
  <c r="CY8"/>
  <c r="DE8" i="3"/>
  <c r="DE7"/>
  <c r="DD8"/>
  <c r="DD7"/>
  <c r="DC8"/>
  <c r="DC7"/>
  <c r="DE7" i="1"/>
  <c r="DD7"/>
  <c r="DC7"/>
  <c r="DC15"/>
  <c r="DC16"/>
  <c r="DC17"/>
  <c r="DC18"/>
  <c r="DC20"/>
  <c r="DC21"/>
  <c r="DC22"/>
  <c r="DC23"/>
  <c r="DC24"/>
  <c r="DC25"/>
  <c r="DC26"/>
  <c r="DC27"/>
  <c r="DC28"/>
  <c r="DC29"/>
  <c r="DC32"/>
  <c r="DC33"/>
  <c r="DC34"/>
  <c r="DC35"/>
  <c r="DC36"/>
  <c r="DC37"/>
  <c r="DC38"/>
  <c r="DC39"/>
  <c r="DC40"/>
  <c r="DC41"/>
  <c r="DC42"/>
  <c r="DC43"/>
  <c r="DC44"/>
  <c r="DC45"/>
  <c r="DC46"/>
  <c r="DC11"/>
  <c r="DC10"/>
  <c r="DC10" i="3"/>
  <c r="DC11"/>
  <c r="DC12" i="1"/>
  <c r="DC12" i="3"/>
  <c r="DC13" i="1"/>
  <c r="DC13" i="3"/>
  <c r="DC14" i="1"/>
  <c r="DC14" i="3"/>
  <c r="DC15"/>
  <c r="DC16"/>
  <c r="DC17"/>
  <c r="DC18"/>
  <c r="DC18" i="4" s="1"/>
  <c r="DC30" i="1"/>
  <c r="DC30" i="3"/>
  <c r="C6"/>
  <c r="DE42" i="1"/>
  <c r="DE42" i="3"/>
  <c r="DC42"/>
  <c r="DE28" i="1"/>
  <c r="DE28" i="3"/>
  <c r="DC28"/>
  <c r="DE23" i="1"/>
  <c r="DE23" i="3"/>
  <c r="DC23"/>
  <c r="DC23" i="4" s="1"/>
  <c r="DE21" i="1"/>
  <c r="DE21" i="3"/>
  <c r="DC21"/>
  <c r="DC21" i="4" s="1"/>
  <c r="DE20" i="1"/>
  <c r="DE20" i="3"/>
  <c r="DE22" i="1"/>
  <c r="DE22" i="3"/>
  <c r="DE24" i="1"/>
  <c r="DE24" i="3"/>
  <c r="DE25" i="1"/>
  <c r="DE25" i="3"/>
  <c r="DE26" i="1"/>
  <c r="DE26" i="3"/>
  <c r="DE27" i="1"/>
  <c r="DE27" i="3"/>
  <c r="DE31" i="1"/>
  <c r="DE31" i="3"/>
  <c r="DE32" i="1"/>
  <c r="DE32" i="3"/>
  <c r="DE33" i="1"/>
  <c r="DE33" i="3"/>
  <c r="DE34" i="1"/>
  <c r="DE34" i="3"/>
  <c r="DE35" i="1"/>
  <c r="DE35" i="3"/>
  <c r="DE36" i="1"/>
  <c r="DE36" i="3"/>
  <c r="DE37" i="1"/>
  <c r="DE37" i="3"/>
  <c r="DE38" i="1"/>
  <c r="DE38" i="3"/>
  <c r="DE39" i="1"/>
  <c r="DE39" i="3"/>
  <c r="DE40" i="1"/>
  <c r="DE40" i="3"/>
  <c r="DE41" i="1"/>
  <c r="DE41" i="3"/>
  <c r="DE43" i="1"/>
  <c r="DE43" i="3"/>
  <c r="DE44" i="1"/>
  <c r="DE44" i="3"/>
  <c r="DE45" i="1"/>
  <c r="DE45" i="3"/>
  <c r="DE46" i="1"/>
  <c r="DE46" i="3"/>
  <c r="DC20"/>
  <c r="DC20" i="4" s="1"/>
  <c r="DC22" i="3"/>
  <c r="DC24"/>
  <c r="DC24" i="4" s="1"/>
  <c r="DC25" i="3"/>
  <c r="DC25" i="4" s="1"/>
  <c r="DC26" i="3"/>
  <c r="DC26" i="4" s="1"/>
  <c r="DC27" i="3"/>
  <c r="DC27" i="4" s="1"/>
  <c r="DC31" i="1"/>
  <c r="DC31" i="3"/>
  <c r="DC32"/>
  <c r="DC33"/>
  <c r="DC33" i="4" s="1"/>
  <c r="DC34" i="3"/>
  <c r="DC35"/>
  <c r="DC35" i="4" s="1"/>
  <c r="DC36" i="3"/>
  <c r="DC37"/>
  <c r="DC37" i="4" s="1"/>
  <c r="DC38" i="3"/>
  <c r="DC39"/>
  <c r="DC39" i="4" s="1"/>
  <c r="DC40" i="3"/>
  <c r="DC41"/>
  <c r="DC41" i="4" s="1"/>
  <c r="DC43" i="3"/>
  <c r="DC43" i="4"/>
  <c r="DC44" i="3"/>
  <c r="DC45"/>
  <c r="DC45" i="4" s="1"/>
  <c r="DC46" i="3"/>
  <c r="DE10"/>
  <c r="DE10" i="1"/>
  <c r="DE11" i="3"/>
  <c r="DE11" i="1"/>
  <c r="DE12" i="3"/>
  <c r="DE12" i="1"/>
  <c r="DE13" i="3"/>
  <c r="DE13" i="1"/>
  <c r="DE14" i="3"/>
  <c r="DE14" i="1"/>
  <c r="DE15"/>
  <c r="DE15" i="3"/>
  <c r="DE16" i="1"/>
  <c r="DE16" i="3"/>
  <c r="DE17" i="1"/>
  <c r="DE17" i="3"/>
  <c r="DE18" i="1"/>
  <c r="DE18" i="3"/>
  <c r="DE30" i="1"/>
  <c r="DE30" i="3"/>
  <c r="DD10"/>
  <c r="DD10" i="1"/>
  <c r="DD11" i="3"/>
  <c r="DD11" i="1"/>
  <c r="DD12" i="3"/>
  <c r="DD12" i="1"/>
  <c r="DD13" i="3"/>
  <c r="DD13" i="1"/>
  <c r="DD14" i="3"/>
  <c r="DD14" i="1"/>
  <c r="B8"/>
  <c r="Q29" i="4"/>
  <c r="Q6" s="1"/>
  <c r="S29"/>
  <c r="S6" s="1"/>
  <c r="U29"/>
  <c r="U6" s="1"/>
  <c r="W29"/>
  <c r="W6" s="1"/>
  <c r="Y29"/>
  <c r="Y6" s="1"/>
  <c r="AA29"/>
  <c r="AA6" s="1"/>
  <c r="AC29"/>
  <c r="AC6" s="1"/>
  <c r="AE29"/>
  <c r="AE6" s="1"/>
  <c r="AG29"/>
  <c r="AG6" s="1"/>
  <c r="AI29"/>
  <c r="AI6" s="1"/>
  <c r="AK29"/>
  <c r="AK6" s="1"/>
  <c r="AM29"/>
  <c r="AM6" s="1"/>
  <c r="AO29"/>
  <c r="AO6" s="1"/>
  <c r="AQ29"/>
  <c r="AQ6" s="1"/>
  <c r="AS29"/>
  <c r="AS6" s="1"/>
  <c r="AU29"/>
  <c r="AU6" s="1"/>
  <c r="AW29"/>
  <c r="AW6" s="1"/>
  <c r="AY29"/>
  <c r="AY6" s="1"/>
  <c r="BA29"/>
  <c r="BA6" s="1"/>
  <c r="BC29"/>
  <c r="BC6" s="1"/>
  <c r="BE29"/>
  <c r="BE6" s="1"/>
  <c r="BG29"/>
  <c r="BG6" s="1"/>
  <c r="BI29"/>
  <c r="BI6" s="1"/>
  <c r="BK29"/>
  <c r="BK6" s="1"/>
  <c r="BM29"/>
  <c r="BM6" s="1"/>
  <c r="BO29"/>
  <c r="BO6" s="1"/>
  <c r="BQ29"/>
  <c r="BQ6" s="1"/>
  <c r="BS29"/>
  <c r="BS6" s="1"/>
  <c r="BU29"/>
  <c r="BU6" s="1"/>
  <c r="BW29"/>
  <c r="BW6" s="1"/>
  <c r="BY29"/>
  <c r="BY6" s="1"/>
  <c r="CA29"/>
  <c r="CA6" s="1"/>
  <c r="CC29"/>
  <c r="CC6" s="1"/>
  <c r="CE29"/>
  <c r="CE6" s="1"/>
  <c r="CG29"/>
  <c r="CG6" s="1"/>
  <c r="CI29"/>
  <c r="CI6" s="1"/>
  <c r="CK29"/>
  <c r="CK6" s="1"/>
  <c r="CM29"/>
  <c r="CM6" s="1"/>
  <c r="CO29"/>
  <c r="CO6" s="1"/>
  <c r="CQ29"/>
  <c r="CQ6" s="1"/>
  <c r="CS29"/>
  <c r="CS6" s="1"/>
  <c r="CU29"/>
  <c r="CU6" s="1"/>
  <c r="CW29"/>
  <c r="CW6" s="1"/>
  <c r="CY29"/>
  <c r="CY6" s="1"/>
  <c r="F29"/>
  <c r="H29"/>
  <c r="J29"/>
  <c r="L29"/>
  <c r="N29"/>
  <c r="P29"/>
  <c r="D29"/>
  <c r="P6"/>
  <c r="N6"/>
  <c r="L6"/>
  <c r="J6"/>
  <c r="H6"/>
  <c r="F6"/>
  <c r="DE29" i="3"/>
  <c r="DE6" s="1"/>
  <c r="DD29"/>
  <c r="DD6" s="1"/>
  <c r="DC29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B6"/>
  <c r="DE29" i="1"/>
  <c r="DD29"/>
  <c r="DD6" s="1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DE21" i="4"/>
  <c r="B8" i="3"/>
  <c r="DD31" i="4"/>
  <c r="DD15"/>
  <c r="B15"/>
  <c r="B7" i="3"/>
  <c r="B16" i="4"/>
  <c r="DE16"/>
  <c r="DD17"/>
  <c r="DE18"/>
  <c r="DD20"/>
  <c r="DC46"/>
  <c r="DC44"/>
  <c r="B42"/>
  <c r="DC40"/>
  <c r="DC38"/>
  <c r="DC36"/>
  <c r="DC34"/>
  <c r="DC32"/>
  <c r="DC28"/>
  <c r="B32"/>
  <c r="DC6" i="1"/>
  <c r="DE42" i="4"/>
  <c r="DE20"/>
  <c r="DE30"/>
  <c r="DD30"/>
  <c r="DC16"/>
  <c r="DD16"/>
  <c r="DE17"/>
  <c r="DE15"/>
  <c r="DD18"/>
  <c r="DE28"/>
  <c r="DC30"/>
  <c r="DC14"/>
  <c r="DC13"/>
  <c r="DC12"/>
  <c r="DC11"/>
  <c r="DE46"/>
  <c r="DE45"/>
  <c r="DE44"/>
  <c r="DE43"/>
  <c r="DE41"/>
  <c r="DE40"/>
  <c r="DE39"/>
  <c r="DE38"/>
  <c r="DE37"/>
  <c r="DE36"/>
  <c r="DE35"/>
  <c r="DE34"/>
  <c r="DE33"/>
  <c r="DE32"/>
  <c r="DE31"/>
  <c r="DE27"/>
  <c r="DE26"/>
  <c r="DE25"/>
  <c r="DE24"/>
  <c r="DE23"/>
  <c r="B30"/>
  <c r="B31"/>
  <c r="B45"/>
  <c r="B46"/>
  <c r="B40"/>
  <c r="B36"/>
  <c r="B39"/>
  <c r="B35"/>
  <c r="DC42"/>
  <c r="DD46"/>
  <c r="DD44"/>
  <c r="DD42"/>
  <c r="DD40"/>
  <c r="DD38"/>
  <c r="DD36"/>
  <c r="DD34"/>
  <c r="DD32"/>
  <c r="DD28"/>
  <c r="DD25"/>
  <c r="DD23"/>
  <c r="DD21"/>
  <c r="B7" i="1"/>
  <c r="B6"/>
  <c r="DE6" l="1"/>
  <c r="DC22" i="4"/>
  <c r="DE9"/>
  <c r="CX29"/>
  <c r="CV29"/>
  <c r="CT29"/>
  <c r="CR29"/>
  <c r="CP29"/>
  <c r="CN29"/>
  <c r="CL29"/>
  <c r="CJ29"/>
  <c r="CH29"/>
  <c r="CF29"/>
  <c r="CD29"/>
  <c r="CB29"/>
  <c r="BZ29"/>
  <c r="BX29"/>
  <c r="DC31"/>
  <c r="DC29" s="1"/>
  <c r="DD35"/>
  <c r="B44"/>
  <c r="B43"/>
  <c r="B41"/>
  <c r="B38"/>
  <c r="B37"/>
  <c r="B34"/>
  <c r="B33"/>
  <c r="CV6"/>
  <c r="CR6"/>
  <c r="CN6"/>
  <c r="CJ6"/>
  <c r="CF6"/>
  <c r="CB6"/>
  <c r="BX6"/>
  <c r="BV29"/>
  <c r="BT29"/>
  <c r="BT6" s="1"/>
  <c r="BR29"/>
  <c r="BP29"/>
  <c r="BP6" s="1"/>
  <c r="BN29"/>
  <c r="BL29"/>
  <c r="BL6" s="1"/>
  <c r="BJ29"/>
  <c r="BH29"/>
  <c r="BH6" s="1"/>
  <c r="BF29"/>
  <c r="BD29"/>
  <c r="BD6" s="1"/>
  <c r="BB29"/>
  <c r="AZ29"/>
  <c r="AZ6" s="1"/>
  <c r="AX29"/>
  <c r="AV29"/>
  <c r="AV6" s="1"/>
  <c r="AT29"/>
  <c r="AR29"/>
  <c r="AR6" s="1"/>
  <c r="AP29"/>
  <c r="AN29"/>
  <c r="AN6" s="1"/>
  <c r="AL29"/>
  <c r="AJ29"/>
  <c r="AJ6" s="1"/>
  <c r="AH29"/>
  <c r="AF29"/>
  <c r="AF6" s="1"/>
  <c r="AD29"/>
  <c r="AB29"/>
  <c r="AB6" s="1"/>
  <c r="Z29"/>
  <c r="X29"/>
  <c r="X6" s="1"/>
  <c r="V29"/>
  <c r="T29"/>
  <c r="T6" s="1"/>
  <c r="R29"/>
  <c r="O29"/>
  <c r="M29"/>
  <c r="K29"/>
  <c r="I29"/>
  <c r="G29"/>
  <c r="E29"/>
  <c r="C29"/>
  <c r="C6" s="1"/>
  <c r="B28"/>
  <c r="B27"/>
  <c r="CX8"/>
  <c r="CV8"/>
  <c r="CT8"/>
  <c r="CR8"/>
  <c r="CP8"/>
  <c r="CN8"/>
  <c r="CL8"/>
  <c r="CJ8"/>
  <c r="CH8"/>
  <c r="CF8"/>
  <c r="CD8"/>
  <c r="CB8"/>
  <c r="BZ8"/>
  <c r="BX8"/>
  <c r="BV8"/>
  <c r="BT8"/>
  <c r="BR8"/>
  <c r="BP8"/>
  <c r="BN8"/>
  <c r="BL8"/>
  <c r="BJ8"/>
  <c r="BH8"/>
  <c r="BF8"/>
  <c r="BD8"/>
  <c r="BB8"/>
  <c r="AZ8"/>
  <c r="AX8"/>
  <c r="AV8"/>
  <c r="AT8"/>
  <c r="AR8"/>
  <c r="AP8"/>
  <c r="AN8"/>
  <c r="AL8"/>
  <c r="AJ8"/>
  <c r="AH8"/>
  <c r="AF8"/>
  <c r="AD8"/>
  <c r="AB8"/>
  <c r="Z8"/>
  <c r="X8"/>
  <c r="V8"/>
  <c r="T8"/>
  <c r="R8"/>
  <c r="P8"/>
  <c r="N8"/>
  <c r="L8"/>
  <c r="J8"/>
  <c r="H8"/>
  <c r="F8"/>
  <c r="D8"/>
  <c r="B14"/>
  <c r="B17"/>
  <c r="DD29"/>
  <c r="CY7"/>
  <c r="CW7"/>
  <c r="CU7"/>
  <c r="CS7"/>
  <c r="CQ7"/>
  <c r="CO7"/>
  <c r="CM7"/>
  <c r="CK7"/>
  <c r="CI7"/>
  <c r="CG7"/>
  <c r="CE7"/>
  <c r="CC7"/>
  <c r="CA7"/>
  <c r="BY7"/>
  <c r="BW7"/>
  <c r="BU7"/>
  <c r="BS7"/>
  <c r="BQ7"/>
  <c r="BO7"/>
  <c r="BM7"/>
  <c r="BK7"/>
  <c r="BI7"/>
  <c r="BG7"/>
  <c r="BE7"/>
  <c r="BC7"/>
  <c r="BA7"/>
  <c r="AY7"/>
  <c r="AW7"/>
  <c r="AU7"/>
  <c r="AS7"/>
  <c r="AQ7"/>
  <c r="AO7"/>
  <c r="AM7"/>
  <c r="AK7"/>
  <c r="AI7"/>
  <c r="AG7"/>
  <c r="AE7"/>
  <c r="AC7"/>
  <c r="AA7"/>
  <c r="Y7"/>
  <c r="W7"/>
  <c r="U7"/>
  <c r="S7"/>
  <c r="Q7"/>
  <c r="O7"/>
  <c r="M7"/>
  <c r="K7"/>
  <c r="I7"/>
  <c r="G7"/>
  <c r="E7"/>
  <c r="C7"/>
  <c r="CX6"/>
  <c r="CT6"/>
  <c r="CP6"/>
  <c r="CL6"/>
  <c r="CH6"/>
  <c r="CD6"/>
  <c r="BZ6"/>
  <c r="BV6"/>
  <c r="BR6"/>
  <c r="BN6"/>
  <c r="BJ6"/>
  <c r="BF6"/>
  <c r="BB6"/>
  <c r="AX6"/>
  <c r="AT6"/>
  <c r="AP6"/>
  <c r="AL6"/>
  <c r="AH6"/>
  <c r="B9"/>
  <c r="E6"/>
  <c r="G6"/>
  <c r="I6"/>
  <c r="K6"/>
  <c r="M6"/>
  <c r="O6"/>
  <c r="R6"/>
  <c r="V6"/>
  <c r="Z6"/>
  <c r="AD6"/>
  <c r="DD10"/>
  <c r="DE13"/>
  <c r="B7"/>
  <c r="DE29"/>
  <c r="D6"/>
  <c r="DD14"/>
  <c r="B13"/>
  <c r="DE12"/>
  <c r="B12"/>
  <c r="DE11"/>
  <c r="B11"/>
  <c r="B10"/>
  <c r="DC6" i="3"/>
  <c r="DE7" i="4"/>
  <c r="DD45"/>
  <c r="DD43"/>
  <c r="DD39"/>
  <c r="DD37"/>
  <c r="B29"/>
  <c r="B26"/>
  <c r="B25"/>
  <c r="B24"/>
  <c r="B22"/>
  <c r="B20"/>
  <c r="DC17"/>
  <c r="DC15"/>
  <c r="DC10"/>
  <c r="DD27"/>
  <c r="DD26"/>
  <c r="DD24"/>
  <c r="DC9"/>
  <c r="DD9"/>
  <c r="B23"/>
  <c r="B21"/>
  <c r="DD12"/>
  <c r="DD11"/>
  <c r="DE8" i="1"/>
  <c r="DD8"/>
  <c r="DC8"/>
  <c r="DD13" i="4"/>
  <c r="DE14"/>
  <c r="DE10"/>
  <c r="DE22"/>
  <c r="DE8" s="1"/>
  <c r="DD41"/>
  <c r="DD33"/>
  <c r="DD6" s="1"/>
  <c r="DD22"/>
  <c r="B8"/>
  <c r="DD7"/>
  <c r="DC8"/>
  <c r="B6" l="1"/>
  <c r="DE6"/>
  <c r="DC7"/>
  <c r="DC6"/>
  <c r="DD8"/>
</calcChain>
</file>

<file path=xl/sharedStrings.xml><?xml version="1.0" encoding="utf-8"?>
<sst xmlns="http://schemas.openxmlformats.org/spreadsheetml/2006/main" count="653" uniqueCount="83">
  <si>
    <t>Всего по республике</t>
  </si>
  <si>
    <t>Городские поселения</t>
  </si>
  <si>
    <t>Сельская местность</t>
  </si>
  <si>
    <t>г.Ижевск</t>
  </si>
  <si>
    <t>Индустриальный район</t>
  </si>
  <si>
    <t>Ленинский район</t>
  </si>
  <si>
    <t>Октябрьский район</t>
  </si>
  <si>
    <t>Первомайский район</t>
  </si>
  <si>
    <t>Устиновский район</t>
  </si>
  <si>
    <t>г.Воткинск</t>
  </si>
  <si>
    <t>г.Глазов</t>
  </si>
  <si>
    <t>г.Можга</t>
  </si>
  <si>
    <t>г.Сарапул</t>
  </si>
  <si>
    <t>районы:</t>
  </si>
  <si>
    <t>Алнашский</t>
  </si>
  <si>
    <t>Балезинский</t>
  </si>
  <si>
    <t>сельская местность</t>
  </si>
  <si>
    <t>Вавожский</t>
  </si>
  <si>
    <t>Воткинский</t>
  </si>
  <si>
    <t>Глазовский</t>
  </si>
  <si>
    <t>Граховский</t>
  </si>
  <si>
    <t>Дебёсский</t>
  </si>
  <si>
    <t>Завьяловский</t>
  </si>
  <si>
    <t>Игринский</t>
  </si>
  <si>
    <t>Камбарский</t>
  </si>
  <si>
    <t>г.Камбарка</t>
  </si>
  <si>
    <t>Каракулинский</t>
  </si>
  <si>
    <t>Кезский</t>
  </si>
  <si>
    <t>Кизнерский</t>
  </si>
  <si>
    <t>Киясовский</t>
  </si>
  <si>
    <t>Красногорский</t>
  </si>
  <si>
    <t>Малопургинский</t>
  </si>
  <si>
    <t>Можгинский</t>
  </si>
  <si>
    <t>Сарапульский</t>
  </si>
  <si>
    <t>Селтинский</t>
  </si>
  <si>
    <t>Сюмсинский</t>
  </si>
  <si>
    <t>Увинский</t>
  </si>
  <si>
    <t>Шарканский</t>
  </si>
  <si>
    <t>Юкаменский</t>
  </si>
  <si>
    <t>Якшур-Бодьинский</t>
  </si>
  <si>
    <t>Ярский</t>
  </si>
  <si>
    <t>Всё население</t>
  </si>
  <si>
    <t>Численность постоянного населения Удмуртской Республики по полу и возрасту</t>
  </si>
  <si>
    <t>100 и старше</t>
  </si>
  <si>
    <t>Мужчины</t>
  </si>
  <si>
    <t>Женщины</t>
  </si>
  <si>
    <t>в том числе в возрасте, лет</t>
  </si>
  <si>
    <t>Оба пола</t>
  </si>
  <si>
    <t>из общей численности население в возрасте</t>
  </si>
  <si>
    <t>моложе трудоспособного</t>
  </si>
  <si>
    <t>трудоспособном</t>
  </si>
  <si>
    <t>старше трудоспособного</t>
  </si>
  <si>
    <t xml:space="preserve"> </t>
  </si>
  <si>
    <t>на 1 января 2018 года, человек</t>
  </si>
  <si>
    <t>-</t>
  </si>
  <si>
    <t>Численность постоянного населения г. Ижевска по полу и возрасту</t>
  </si>
  <si>
    <t xml:space="preserve">на 1 января 2016 года, человек </t>
  </si>
  <si>
    <t>Всё население, человек</t>
  </si>
  <si>
    <t>из общей численности население в возрасте, лет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</si>
  <si>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</si>
  <si>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</si>
  <si>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</si>
  <si>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</si>
  <si>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</si>
  <si>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</si>
  <si>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</si>
  <si>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</si>
  <si>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</si>
  <si>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</si>
  <si>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</si>
  <si>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</si>
  <si>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</si>
  <si>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</si>
  <si>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</si>
  <si>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</si>
  <si>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</si>
  <si>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</si>
  <si>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</si>
  <si>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</si>
  <si>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ОБА ПОЛА</t>
  </si>
  <si>
    <t>МУЖЧИНЫ</t>
  </si>
  <si>
    <t>ЖЕНЩИНЫ</t>
  </si>
  <si>
    <t xml:space="preserve">на 1 января 2018 года, человек </t>
  </si>
</sst>
</file>

<file path=xl/styles.xml><?xml version="1.0" encoding="utf-8"?>
<styleSheet xmlns="http://schemas.openxmlformats.org/spreadsheetml/2006/main">
  <fonts count="19">
    <font>
      <sz val="12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u/>
      <sz val="12"/>
      <name val="Times New Roman"/>
      <charset val="204"/>
    </font>
    <font>
      <sz val="12"/>
      <name val="Times New Roman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charset val="204"/>
    </font>
    <font>
      <sz val="10"/>
      <name val="Arial"/>
    </font>
    <font>
      <b/>
      <u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u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8" fillId="0" borderId="0"/>
    <xf numFmtId="0" fontId="17" fillId="0" borderId="0"/>
  </cellStyleXfs>
  <cellXfs count="151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0" xfId="0" applyFont="1"/>
    <xf numFmtId="0" fontId="7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7" fillId="0" borderId="5" xfId="0" applyFont="1" applyBorder="1"/>
    <xf numFmtId="0" fontId="7" fillId="0" borderId="3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4" xfId="0" applyFont="1" applyBorder="1"/>
    <xf numFmtId="0" fontId="7" fillId="0" borderId="8" xfId="0" applyFont="1" applyBorder="1"/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2" fontId="7" fillId="0" borderId="0" xfId="0" applyNumberFormat="1" applyFont="1"/>
    <xf numFmtId="0" fontId="7" fillId="0" borderId="3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7" fillId="0" borderId="0" xfId="0" applyFont="1" applyFill="1"/>
    <xf numFmtId="0" fontId="7" fillId="0" borderId="5" xfId="0" applyFont="1" applyFill="1" applyBorder="1"/>
    <xf numFmtId="0" fontId="7" fillId="0" borderId="3" xfId="0" applyFont="1" applyFill="1" applyBorder="1"/>
    <xf numFmtId="0" fontId="7" fillId="0" borderId="6" xfId="0" applyFont="1" applyFill="1" applyBorder="1"/>
    <xf numFmtId="0" fontId="0" fillId="0" borderId="0" xfId="0" applyFill="1"/>
    <xf numFmtId="0" fontId="7" fillId="0" borderId="11" xfId="0" applyFont="1" applyFill="1" applyBorder="1" applyAlignment="1">
      <alignment horizontal="right"/>
    </xf>
    <xf numFmtId="0" fontId="7" fillId="0" borderId="0" xfId="0" applyFont="1" applyFill="1" applyBorder="1"/>
    <xf numFmtId="0" fontId="5" fillId="0" borderId="0" xfId="0" applyFont="1" applyFill="1"/>
    <xf numFmtId="0" fontId="4" fillId="0" borderId="12" xfId="0" applyFont="1" applyBorder="1" applyAlignment="1">
      <alignment horizontal="right"/>
    </xf>
    <xf numFmtId="0" fontId="8" fillId="0" borderId="3" xfId="0" applyFont="1" applyBorder="1"/>
    <xf numFmtId="0" fontId="8" fillId="0" borderId="0" xfId="0" applyFont="1"/>
    <xf numFmtId="0" fontId="7" fillId="0" borderId="0" xfId="0" applyFont="1" applyBorder="1"/>
    <xf numFmtId="1" fontId="7" fillId="0" borderId="5" xfId="0" applyNumberFormat="1" applyFont="1" applyBorder="1"/>
    <xf numFmtId="0" fontId="2" fillId="0" borderId="5" xfId="0" applyFont="1" applyBorder="1"/>
    <xf numFmtId="0" fontId="2" fillId="0" borderId="3" xfId="0" applyFont="1" applyBorder="1"/>
    <xf numFmtId="0" fontId="2" fillId="0" borderId="6" xfId="0" applyFont="1" applyBorder="1"/>
    <xf numFmtId="0" fontId="4" fillId="0" borderId="13" xfId="0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3" xfId="0" applyFont="1" applyBorder="1" applyAlignment="1">
      <alignment horizontal="right"/>
    </xf>
    <xf numFmtId="0" fontId="2" fillId="0" borderId="5" xfId="0" applyFont="1" applyFill="1" applyBorder="1"/>
    <xf numFmtId="0" fontId="2" fillId="0" borderId="3" xfId="0" applyFont="1" applyFill="1" applyBorder="1"/>
    <xf numFmtId="0" fontId="2" fillId="0" borderId="6" xfId="0" applyFont="1" applyFill="1" applyBorder="1"/>
    <xf numFmtId="0" fontId="8" fillId="0" borderId="6" xfId="0" applyFont="1" applyBorder="1"/>
    <xf numFmtId="0" fontId="4" fillId="0" borderId="14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5" fillId="0" borderId="0" xfId="0" applyFont="1" applyBorder="1"/>
    <xf numFmtId="0" fontId="4" fillId="0" borderId="0" xfId="0" applyFont="1" applyBorder="1"/>
    <xf numFmtId="0" fontId="8" fillId="0" borderId="5" xfId="0" applyFont="1" applyBorder="1"/>
    <xf numFmtId="0" fontId="11" fillId="0" borderId="3" xfId="0" applyFont="1" applyBorder="1"/>
    <xf numFmtId="0" fontId="6" fillId="0" borderId="3" xfId="0" applyFont="1" applyBorder="1" applyAlignment="1">
      <alignment horizontal="left" indent="1"/>
    </xf>
    <xf numFmtId="0" fontId="7" fillId="0" borderId="3" xfId="0" applyFont="1" applyFill="1" applyBorder="1" applyAlignment="1">
      <alignment horizontal="left" indent="3"/>
    </xf>
    <xf numFmtId="0" fontId="7" fillId="0" borderId="3" xfId="0" applyFont="1" applyBorder="1" applyAlignment="1">
      <alignment horizontal="left" indent="3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 indent="1"/>
    </xf>
    <xf numFmtId="0" fontId="6" fillId="0" borderId="3" xfId="0" applyFont="1" applyBorder="1" applyAlignment="1">
      <alignment horizontal="left" indent="3"/>
    </xf>
    <xf numFmtId="0" fontId="6" fillId="0" borderId="3" xfId="0" applyFont="1" applyFill="1" applyBorder="1" applyAlignment="1">
      <alignment horizontal="left" indent="1"/>
    </xf>
    <xf numFmtId="0" fontId="13" fillId="0" borderId="3" xfId="0" applyFont="1" applyBorder="1" applyAlignment="1">
      <alignment horizontal="left" indent="1"/>
    </xf>
    <xf numFmtId="0" fontId="4" fillId="0" borderId="15" xfId="0" applyFont="1" applyBorder="1"/>
    <xf numFmtId="0" fontId="4" fillId="0" borderId="15" xfId="0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6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5" xfId="0" applyFont="1" applyFill="1" applyBorder="1"/>
    <xf numFmtId="0" fontId="5" fillId="0" borderId="3" xfId="0" applyFont="1" applyFill="1" applyBorder="1"/>
    <xf numFmtId="1" fontId="0" fillId="0" borderId="0" xfId="0" applyNumberFormat="1" applyFont="1" applyAlignment="1" applyProtection="1">
      <alignment horizontal="right" wrapText="1"/>
    </xf>
    <xf numFmtId="0" fontId="15" fillId="0" borderId="0" xfId="0" applyFont="1" applyFill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4" fillId="0" borderId="3" xfId="0" applyFont="1" applyBorder="1" applyAlignment="1">
      <alignment horizontal="right"/>
    </xf>
    <xf numFmtId="1" fontId="4" fillId="0" borderId="3" xfId="0" applyNumberFormat="1" applyFont="1" applyBorder="1" applyAlignment="1">
      <alignment horizontal="right"/>
    </xf>
    <xf numFmtId="0" fontId="10" fillId="0" borderId="3" xfId="1" applyBorder="1" applyAlignment="1">
      <alignment horizontal="right" wrapText="1"/>
    </xf>
    <xf numFmtId="0" fontId="14" fillId="0" borderId="3" xfId="1" applyFont="1" applyBorder="1" applyAlignment="1">
      <alignment horizontal="right" wrapText="1"/>
    </xf>
    <xf numFmtId="1" fontId="0" fillId="0" borderId="3" xfId="0" applyNumberFormat="1" applyFont="1" applyBorder="1" applyAlignment="1" applyProtection="1">
      <alignment horizontal="right" wrapText="1"/>
    </xf>
    <xf numFmtId="1" fontId="0" fillId="0" borderId="3" xfId="0" applyNumberFormat="1" applyBorder="1" applyAlignment="1" applyProtection="1">
      <alignment horizontal="right" wrapText="1"/>
    </xf>
    <xf numFmtId="1" fontId="12" fillId="0" borderId="3" xfId="0" applyNumberFormat="1" applyFont="1" applyBorder="1" applyAlignment="1" applyProtection="1">
      <alignment horizontal="right" wrapText="1"/>
    </xf>
    <xf numFmtId="0" fontId="8" fillId="0" borderId="0" xfId="0" applyFont="1" applyFill="1"/>
    <xf numFmtId="0" fontId="8" fillId="0" borderId="0" xfId="2"/>
    <xf numFmtId="0" fontId="2" fillId="0" borderId="0" xfId="2" applyFont="1"/>
    <xf numFmtId="0" fontId="8" fillId="0" borderId="0" xfId="2" applyFont="1"/>
    <xf numFmtId="0" fontId="8" fillId="0" borderId="1" xfId="2" applyFont="1" applyBorder="1" applyAlignment="1">
      <alignment horizontal="center"/>
    </xf>
    <xf numFmtId="0" fontId="8" fillId="0" borderId="1" xfId="2" applyFont="1" applyBorder="1" applyAlignment="1">
      <alignment horizontal="center" wrapText="1"/>
    </xf>
    <xf numFmtId="0" fontId="8" fillId="0" borderId="1" xfId="2" applyFont="1" applyFill="1" applyBorder="1" applyAlignment="1">
      <alignment horizontal="center"/>
    </xf>
    <xf numFmtId="49" fontId="8" fillId="0" borderId="1" xfId="2" applyNumberFormat="1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Alignment="1">
      <alignment horizontal="center"/>
    </xf>
    <xf numFmtId="0" fontId="2" fillId="0" borderId="15" xfId="2" applyFont="1" applyBorder="1" applyAlignment="1">
      <alignment horizontal="center"/>
    </xf>
    <xf numFmtId="0" fontId="8" fillId="0" borderId="3" xfId="2" applyFont="1" applyFill="1" applyBorder="1"/>
    <xf numFmtId="0" fontId="18" fillId="0" borderId="2" xfId="3" applyFont="1" applyBorder="1" applyAlignment="1">
      <alignment horizontal="right" wrapText="1"/>
    </xf>
    <xf numFmtId="0" fontId="18" fillId="0" borderId="3" xfId="3" applyFont="1" applyBorder="1" applyAlignment="1">
      <alignment horizontal="right" wrapText="1"/>
    </xf>
    <xf numFmtId="0" fontId="8" fillId="0" borderId="19" xfId="2" applyFont="1" applyBorder="1"/>
    <xf numFmtId="0" fontId="8" fillId="0" borderId="15" xfId="2" applyFont="1" applyBorder="1"/>
    <xf numFmtId="0" fontId="2" fillId="0" borderId="3" xfId="2" applyFont="1" applyBorder="1" applyAlignment="1">
      <alignment horizontal="left"/>
    </xf>
    <xf numFmtId="0" fontId="2" fillId="0" borderId="3" xfId="2" applyFont="1" applyBorder="1"/>
    <xf numFmtId="0" fontId="2" fillId="0" borderId="3" xfId="2" applyFont="1" applyBorder="1" applyAlignment="1">
      <alignment horizontal="right"/>
    </xf>
    <xf numFmtId="0" fontId="2" fillId="0" borderId="6" xfId="2" applyFont="1" applyBorder="1"/>
    <xf numFmtId="0" fontId="2" fillId="0" borderId="20" xfId="2" applyFont="1" applyBorder="1"/>
    <xf numFmtId="0" fontId="8" fillId="0" borderId="3" xfId="2" applyFont="1" applyFill="1" applyBorder="1" applyAlignment="1">
      <alignment horizontal="left" indent="1"/>
    </xf>
    <xf numFmtId="0" fontId="8" fillId="0" borderId="3" xfId="2" applyFont="1" applyBorder="1"/>
    <xf numFmtId="1" fontId="8" fillId="0" borderId="3" xfId="2" applyNumberFormat="1" applyFont="1" applyBorder="1"/>
    <xf numFmtId="0" fontId="8" fillId="0" borderId="6" xfId="2" applyFont="1" applyBorder="1"/>
    <xf numFmtId="0" fontId="8" fillId="0" borderId="20" xfId="2" applyFont="1" applyBorder="1"/>
    <xf numFmtId="0" fontId="8" fillId="0" borderId="3" xfId="2" applyFont="1" applyBorder="1" applyAlignment="1">
      <alignment horizontal="left" indent="1"/>
    </xf>
    <xf numFmtId="0" fontId="2" fillId="0" borderId="3" xfId="2" applyFont="1" applyFill="1" applyBorder="1" applyAlignment="1">
      <alignment horizontal="center"/>
    </xf>
    <xf numFmtId="0" fontId="14" fillId="0" borderId="0" xfId="3" applyFont="1" applyAlignment="1">
      <alignment horizontal="right" wrapText="1"/>
    </xf>
    <xf numFmtId="0" fontId="8" fillId="0" borderId="3" xfId="2" applyFont="1" applyFill="1" applyBorder="1" applyAlignment="1">
      <alignment horizontal="right"/>
    </xf>
    <xf numFmtId="0" fontId="8" fillId="0" borderId="20" xfId="2" applyFont="1" applyFill="1" applyBorder="1"/>
    <xf numFmtId="0" fontId="8" fillId="0" borderId="0" xfId="2" applyFont="1" applyFill="1"/>
    <xf numFmtId="0" fontId="2" fillId="0" borderId="0" xfId="3" applyFont="1" applyAlignment="1">
      <alignment horizontal="right" wrapText="1"/>
    </xf>
    <xf numFmtId="0" fontId="2" fillId="0" borderId="3" xfId="2" applyFont="1" applyFill="1" applyBorder="1" applyAlignment="1">
      <alignment horizontal="left"/>
    </xf>
    <xf numFmtId="0" fontId="2" fillId="0" borderId="3" xfId="2" applyFont="1" applyFill="1" applyBorder="1"/>
    <xf numFmtId="0" fontId="2" fillId="0" borderId="6" xfId="2" applyFont="1" applyFill="1" applyBorder="1"/>
    <xf numFmtId="0" fontId="2" fillId="0" borderId="20" xfId="2" applyFont="1" applyFill="1" applyBorder="1"/>
    <xf numFmtId="0" fontId="2" fillId="0" borderId="0" xfId="2" applyFont="1" applyFill="1"/>
    <xf numFmtId="0" fontId="8" fillId="0" borderId="0" xfId="2" applyBorder="1"/>
    <xf numFmtId="0" fontId="8" fillId="0" borderId="0" xfId="2" applyFont="1" applyFill="1" applyBorder="1" applyAlignment="1">
      <alignment horizontal="right"/>
    </xf>
    <xf numFmtId="1" fontId="8" fillId="0" borderId="0" xfId="2" applyNumberFormat="1" applyFont="1" applyFill="1" applyBorder="1" applyAlignment="1">
      <alignment horizontal="right"/>
    </xf>
    <xf numFmtId="0" fontId="16" fillId="0" borderId="0" xfId="2" applyFont="1" applyBorder="1" applyAlignment="1">
      <alignment wrapText="1"/>
    </xf>
    <xf numFmtId="0" fontId="8" fillId="0" borderId="3" xfId="0" applyFont="1" applyFill="1" applyBorder="1" applyAlignment="1">
      <alignment horizontal="left" indent="3"/>
    </xf>
    <xf numFmtId="0" fontId="8" fillId="0" borderId="9" xfId="0" applyFont="1" applyFill="1" applyBorder="1" applyAlignment="1">
      <alignment horizontal="right"/>
    </xf>
    <xf numFmtId="0" fontId="8" fillId="0" borderId="3" xfId="0" applyFont="1" applyBorder="1" applyAlignment="1">
      <alignment horizontal="left" indent="3"/>
    </xf>
    <xf numFmtId="0" fontId="8" fillId="0" borderId="3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right"/>
    </xf>
    <xf numFmtId="0" fontId="14" fillId="0" borderId="0" xfId="1" applyFont="1" applyBorder="1" applyAlignment="1">
      <alignment horizontal="right" wrapText="1"/>
    </xf>
    <xf numFmtId="1" fontId="0" fillId="0" borderId="0" xfId="0" applyNumberFormat="1" applyFont="1" applyBorder="1" applyAlignment="1" applyProtection="1">
      <alignment horizontal="right" wrapText="1"/>
    </xf>
    <xf numFmtId="0" fontId="7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8" fillId="0" borderId="16" xfId="2" applyFont="1" applyBorder="1" applyAlignment="1">
      <alignment horizontal="center"/>
    </xf>
    <xf numFmtId="0" fontId="8" fillId="0" borderId="17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8" fillId="0" borderId="1" xfId="2" applyFont="1" applyBorder="1" applyAlignment="1">
      <alignment horizontal="center"/>
    </xf>
    <xf numFmtId="0" fontId="8" fillId="0" borderId="1" xfId="2" applyFont="1" applyBorder="1" applyAlignment="1">
      <alignment horizontal="center" wrapText="1"/>
    </xf>
    <xf numFmtId="0" fontId="8" fillId="0" borderId="18" xfId="2" applyFont="1" applyBorder="1" applyAlignment="1">
      <alignment horizontal="center"/>
    </xf>
    <xf numFmtId="0" fontId="8" fillId="0" borderId="17" xfId="2" applyBorder="1" applyAlignment="1">
      <alignment horizontal="center"/>
    </xf>
    <xf numFmtId="0" fontId="8" fillId="0" borderId="18" xfId="2" applyBorder="1" applyAlignment="1">
      <alignment horizontal="center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Y55"/>
  <sheetViews>
    <sheetView tabSelected="1" workbookViewId="0">
      <selection activeCell="CL6" sqref="CL6"/>
    </sheetView>
  </sheetViews>
  <sheetFormatPr defaultRowHeight="15.75"/>
  <cols>
    <col min="1" max="1" width="25.875" style="8" customWidth="1"/>
    <col min="2" max="2" width="9.375" style="8" customWidth="1"/>
    <col min="3" max="85" width="6" style="8" customWidth="1"/>
    <col min="86" max="92" width="5.25" style="8" customWidth="1"/>
    <col min="93" max="98" width="5.125" style="8" customWidth="1"/>
    <col min="99" max="102" width="4.5" style="8" customWidth="1"/>
    <col min="103" max="103" width="6.5" style="8" customWidth="1"/>
    <col min="104" max="106" width="9" style="8"/>
    <col min="107" max="109" width="18" style="8" customWidth="1"/>
    <col min="110" max="129" width="9" style="8"/>
  </cols>
  <sheetData>
    <row r="1" spans="1:129">
      <c r="A1" s="2"/>
      <c r="B1" s="3" t="s">
        <v>42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8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</row>
    <row r="2" spans="1:129">
      <c r="A2" s="3" t="s">
        <v>53</v>
      </c>
      <c r="B2" s="135"/>
      <c r="C2" s="135"/>
      <c r="D2" s="135"/>
      <c r="E2" s="135"/>
      <c r="F2" s="135"/>
      <c r="G2" s="135"/>
      <c r="H2" s="4"/>
      <c r="I2" s="3" t="s">
        <v>47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10" t="s">
        <v>47</v>
      </c>
      <c r="DF2" s="48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</row>
    <row r="3" spans="1:129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8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</row>
    <row r="4" spans="1:129" ht="20.25" customHeight="1">
      <c r="A4" s="140" t="s">
        <v>52</v>
      </c>
      <c r="B4" s="139" t="s">
        <v>41</v>
      </c>
      <c r="C4" s="136" t="s">
        <v>46</v>
      </c>
      <c r="D4" s="137"/>
      <c r="E4" s="137"/>
      <c r="F4" s="137"/>
      <c r="G4" s="137"/>
      <c r="H4" s="137"/>
      <c r="I4" s="137"/>
      <c r="J4" s="137"/>
      <c r="K4" s="138"/>
      <c r="L4" s="136" t="s">
        <v>46</v>
      </c>
      <c r="M4" s="137"/>
      <c r="N4" s="137"/>
      <c r="O4" s="137"/>
      <c r="P4" s="137"/>
      <c r="Q4" s="137"/>
      <c r="R4" s="137"/>
      <c r="S4" s="137"/>
      <c r="T4" s="137"/>
      <c r="U4" s="138"/>
      <c r="V4" s="136" t="s">
        <v>46</v>
      </c>
      <c r="W4" s="137"/>
      <c r="X4" s="137"/>
      <c r="Y4" s="137"/>
      <c r="Z4" s="137"/>
      <c r="AA4" s="137"/>
      <c r="AB4" s="137"/>
      <c r="AC4" s="137"/>
      <c r="AD4" s="137"/>
      <c r="AE4" s="138"/>
      <c r="AF4" s="136" t="s">
        <v>46</v>
      </c>
      <c r="AG4" s="137"/>
      <c r="AH4" s="137"/>
      <c r="AI4" s="137"/>
      <c r="AJ4" s="137"/>
      <c r="AK4" s="137"/>
      <c r="AL4" s="137"/>
      <c r="AM4" s="137"/>
      <c r="AN4" s="137"/>
      <c r="AO4" s="138"/>
      <c r="AP4" s="136" t="s">
        <v>46</v>
      </c>
      <c r="AQ4" s="137"/>
      <c r="AR4" s="137"/>
      <c r="AS4" s="137"/>
      <c r="AT4" s="137"/>
      <c r="AU4" s="137"/>
      <c r="AV4" s="137"/>
      <c r="AW4" s="137"/>
      <c r="AX4" s="137"/>
      <c r="AY4" s="138"/>
      <c r="AZ4" s="136" t="s">
        <v>46</v>
      </c>
      <c r="BA4" s="137"/>
      <c r="BB4" s="137"/>
      <c r="BC4" s="137"/>
      <c r="BD4" s="137"/>
      <c r="BE4" s="137"/>
      <c r="BF4" s="137"/>
      <c r="BG4" s="137"/>
      <c r="BH4" s="137"/>
      <c r="BI4" s="138"/>
      <c r="BJ4" s="136" t="s">
        <v>46</v>
      </c>
      <c r="BK4" s="137"/>
      <c r="BL4" s="137"/>
      <c r="BM4" s="137"/>
      <c r="BN4" s="137"/>
      <c r="BO4" s="137"/>
      <c r="BP4" s="137"/>
      <c r="BQ4" s="137"/>
      <c r="BR4" s="137"/>
      <c r="BS4" s="138"/>
      <c r="BT4" s="136" t="s">
        <v>46</v>
      </c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8"/>
      <c r="CF4" s="136" t="s">
        <v>46</v>
      </c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8"/>
      <c r="CR4" s="136" t="s">
        <v>46</v>
      </c>
      <c r="CS4" s="137"/>
      <c r="CT4" s="137"/>
      <c r="CU4" s="137"/>
      <c r="CV4" s="137"/>
      <c r="CW4" s="137"/>
      <c r="CX4" s="137"/>
      <c r="CY4" s="138"/>
      <c r="CZ4" s="4"/>
      <c r="DA4" s="4"/>
      <c r="DB4" s="4"/>
      <c r="DC4" s="141" t="s">
        <v>48</v>
      </c>
      <c r="DD4" s="141"/>
      <c r="DE4" s="141"/>
      <c r="DF4" s="48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</row>
    <row r="5" spans="1:129" ht="33.75" customHeight="1">
      <c r="A5" s="140"/>
      <c r="B5" s="139"/>
      <c r="C5" s="5">
        <v>0</v>
      </c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5">
        <v>19</v>
      </c>
      <c r="W5" s="5">
        <v>20</v>
      </c>
      <c r="X5" s="5">
        <v>21</v>
      </c>
      <c r="Y5" s="5">
        <v>22</v>
      </c>
      <c r="Z5" s="5">
        <v>23</v>
      </c>
      <c r="AA5" s="5">
        <v>24</v>
      </c>
      <c r="AB5" s="5">
        <v>25</v>
      </c>
      <c r="AC5" s="5">
        <v>26</v>
      </c>
      <c r="AD5" s="5">
        <v>27</v>
      </c>
      <c r="AE5" s="5">
        <v>28</v>
      </c>
      <c r="AF5" s="5">
        <v>29</v>
      </c>
      <c r="AG5" s="5">
        <v>30</v>
      </c>
      <c r="AH5" s="5">
        <v>31</v>
      </c>
      <c r="AI5" s="5">
        <v>32</v>
      </c>
      <c r="AJ5" s="5">
        <v>33</v>
      </c>
      <c r="AK5" s="5">
        <v>34</v>
      </c>
      <c r="AL5" s="5">
        <v>35</v>
      </c>
      <c r="AM5" s="5">
        <v>36</v>
      </c>
      <c r="AN5" s="5">
        <v>37</v>
      </c>
      <c r="AO5" s="5">
        <v>38</v>
      </c>
      <c r="AP5" s="5">
        <v>39</v>
      </c>
      <c r="AQ5" s="5">
        <v>40</v>
      </c>
      <c r="AR5" s="5">
        <v>41</v>
      </c>
      <c r="AS5" s="5">
        <v>42</v>
      </c>
      <c r="AT5" s="5">
        <v>43</v>
      </c>
      <c r="AU5" s="5">
        <v>44</v>
      </c>
      <c r="AV5" s="5">
        <v>45</v>
      </c>
      <c r="AW5" s="5">
        <v>46</v>
      </c>
      <c r="AX5" s="5">
        <v>47</v>
      </c>
      <c r="AY5" s="5">
        <v>48</v>
      </c>
      <c r="AZ5" s="5">
        <v>49</v>
      </c>
      <c r="BA5" s="5">
        <v>50</v>
      </c>
      <c r="BB5" s="5">
        <v>51</v>
      </c>
      <c r="BC5" s="5">
        <v>52</v>
      </c>
      <c r="BD5" s="5">
        <v>53</v>
      </c>
      <c r="BE5" s="5">
        <v>54</v>
      </c>
      <c r="BF5" s="5">
        <v>55</v>
      </c>
      <c r="BG5" s="5">
        <v>56</v>
      </c>
      <c r="BH5" s="5">
        <v>57</v>
      </c>
      <c r="BI5" s="5">
        <v>58</v>
      </c>
      <c r="BJ5" s="5">
        <v>59</v>
      </c>
      <c r="BK5" s="5">
        <v>60</v>
      </c>
      <c r="BL5" s="5">
        <v>61</v>
      </c>
      <c r="BM5" s="5">
        <v>62</v>
      </c>
      <c r="BN5" s="5">
        <v>63</v>
      </c>
      <c r="BO5" s="5">
        <v>64</v>
      </c>
      <c r="BP5" s="5">
        <v>65</v>
      </c>
      <c r="BQ5" s="5">
        <v>66</v>
      </c>
      <c r="BR5" s="5">
        <v>67</v>
      </c>
      <c r="BS5" s="5">
        <v>68</v>
      </c>
      <c r="BT5" s="5">
        <v>69</v>
      </c>
      <c r="BU5" s="5">
        <v>70</v>
      </c>
      <c r="BV5" s="5">
        <v>71</v>
      </c>
      <c r="BW5" s="5">
        <v>72</v>
      </c>
      <c r="BX5" s="5">
        <v>73</v>
      </c>
      <c r="BY5" s="5">
        <v>74</v>
      </c>
      <c r="BZ5" s="5">
        <v>75</v>
      </c>
      <c r="CA5" s="5">
        <v>76</v>
      </c>
      <c r="CB5" s="5">
        <v>77</v>
      </c>
      <c r="CC5" s="5">
        <v>78</v>
      </c>
      <c r="CD5" s="5">
        <v>79</v>
      </c>
      <c r="CE5" s="5">
        <v>80</v>
      </c>
      <c r="CF5" s="5">
        <v>81</v>
      </c>
      <c r="CG5" s="5">
        <v>82</v>
      </c>
      <c r="CH5" s="5">
        <v>83</v>
      </c>
      <c r="CI5" s="5">
        <v>84</v>
      </c>
      <c r="CJ5" s="5">
        <v>85</v>
      </c>
      <c r="CK5" s="5">
        <v>86</v>
      </c>
      <c r="CL5" s="5">
        <v>87</v>
      </c>
      <c r="CM5" s="5">
        <v>88</v>
      </c>
      <c r="CN5" s="5">
        <v>89</v>
      </c>
      <c r="CO5" s="5">
        <v>90</v>
      </c>
      <c r="CP5" s="5">
        <v>91</v>
      </c>
      <c r="CQ5" s="5">
        <v>92</v>
      </c>
      <c r="CR5" s="5">
        <v>93</v>
      </c>
      <c r="CS5" s="5">
        <v>94</v>
      </c>
      <c r="CT5" s="5">
        <v>95</v>
      </c>
      <c r="CU5" s="5">
        <v>96</v>
      </c>
      <c r="CV5" s="5">
        <v>97</v>
      </c>
      <c r="CW5" s="5">
        <v>98</v>
      </c>
      <c r="CX5" s="5">
        <v>99</v>
      </c>
      <c r="CY5" s="62" t="s">
        <v>43</v>
      </c>
      <c r="CZ5" s="4"/>
      <c r="DA5" s="4"/>
      <c r="DB5" s="4"/>
      <c r="DC5" s="62" t="s">
        <v>49</v>
      </c>
      <c r="DD5" s="62" t="s">
        <v>50</v>
      </c>
      <c r="DE5" s="62" t="s">
        <v>51</v>
      </c>
      <c r="DF5" s="48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</row>
    <row r="6" spans="1:129" s="1" customFormat="1" ht="20.25" customHeight="1">
      <c r="A6" s="60" t="s">
        <v>0</v>
      </c>
      <c r="B6" s="61">
        <f t="shared" ref="B6:AG6" si="0">SUM(B9,B15,B16,B17,B18,B20,B21,B22,B23,B24,B25,B26,B27,B28,B29,B32,B33,B34,B35,B36,B37,B38,B39,B40,B41,B42,B43,B44,B45,B46)</f>
        <v>1513044</v>
      </c>
      <c r="C6" s="61">
        <f t="shared" si="0"/>
        <v>17802</v>
      </c>
      <c r="D6" s="61">
        <f t="shared" si="0"/>
        <v>20819</v>
      </c>
      <c r="E6" s="61">
        <f t="shared" si="0"/>
        <v>21926</v>
      </c>
      <c r="F6" s="61">
        <f t="shared" si="0"/>
        <v>21748</v>
      </c>
      <c r="G6" s="61">
        <f t="shared" si="0"/>
        <v>21787</v>
      </c>
      <c r="H6" s="61">
        <f t="shared" si="0"/>
        <v>22809</v>
      </c>
      <c r="I6" s="61">
        <f t="shared" si="0"/>
        <v>21466</v>
      </c>
      <c r="J6" s="61">
        <f t="shared" si="0"/>
        <v>20703</v>
      </c>
      <c r="K6" s="61">
        <f t="shared" si="0"/>
        <v>20371</v>
      </c>
      <c r="L6" s="61">
        <f t="shared" si="0"/>
        <v>19626</v>
      </c>
      <c r="M6" s="61">
        <f t="shared" si="0"/>
        <v>18913</v>
      </c>
      <c r="N6" s="61">
        <f t="shared" si="0"/>
        <v>16582</v>
      </c>
      <c r="O6" s="61">
        <f t="shared" si="0"/>
        <v>16279</v>
      </c>
      <c r="P6" s="61">
        <f t="shared" si="0"/>
        <v>17095</v>
      </c>
      <c r="Q6" s="61">
        <f t="shared" si="0"/>
        <v>16825</v>
      </c>
      <c r="R6" s="61">
        <f t="shared" si="0"/>
        <v>16504</v>
      </c>
      <c r="S6" s="61">
        <f t="shared" si="0"/>
        <v>15507</v>
      </c>
      <c r="T6" s="61">
        <f t="shared" si="0"/>
        <v>15427</v>
      </c>
      <c r="U6" s="61">
        <f t="shared" si="0"/>
        <v>14110</v>
      </c>
      <c r="V6" s="61">
        <f t="shared" si="0"/>
        <v>13733</v>
      </c>
      <c r="W6" s="61">
        <f t="shared" si="0"/>
        <v>13134</v>
      </c>
      <c r="X6" s="61">
        <f t="shared" si="0"/>
        <v>13146</v>
      </c>
      <c r="Y6" s="61">
        <f t="shared" si="0"/>
        <v>13634</v>
      </c>
      <c r="Z6" s="61">
        <f t="shared" si="0"/>
        <v>15766</v>
      </c>
      <c r="AA6" s="61">
        <f t="shared" si="0"/>
        <v>15317</v>
      </c>
      <c r="AB6" s="61">
        <f t="shared" si="0"/>
        <v>17891</v>
      </c>
      <c r="AC6" s="61">
        <f t="shared" si="0"/>
        <v>18825</v>
      </c>
      <c r="AD6" s="61">
        <f t="shared" si="0"/>
        <v>21243</v>
      </c>
      <c r="AE6" s="61">
        <f t="shared" si="0"/>
        <v>23061</v>
      </c>
      <c r="AF6" s="61">
        <f t="shared" si="0"/>
        <v>25171</v>
      </c>
      <c r="AG6" s="61">
        <f t="shared" si="0"/>
        <v>26373</v>
      </c>
      <c r="AH6" s="61">
        <f t="shared" ref="AH6:BM6" si="1">SUM(AH9,AH15,AH16,AH17,AH18,AH20,AH21,AH22,AH23,AH24,AH25,AH26,AH27,AH28,AH29,AH32,AH33,AH34,AH35,AH36,AH37,AH38,AH39,AH40,AH41,AH42,AH43,AH44,AH45,AH46)</f>
        <v>26071</v>
      </c>
      <c r="AI6" s="61">
        <f t="shared" si="1"/>
        <v>24921</v>
      </c>
      <c r="AJ6" s="61">
        <f t="shared" si="1"/>
        <v>24834</v>
      </c>
      <c r="AK6" s="61">
        <f t="shared" si="1"/>
        <v>26011</v>
      </c>
      <c r="AL6" s="61">
        <f t="shared" si="1"/>
        <v>23152</v>
      </c>
      <c r="AM6" s="61">
        <f t="shared" si="1"/>
        <v>22766</v>
      </c>
      <c r="AN6" s="61">
        <f t="shared" si="1"/>
        <v>23082</v>
      </c>
      <c r="AO6" s="61">
        <f t="shared" si="1"/>
        <v>22180</v>
      </c>
      <c r="AP6" s="61">
        <f t="shared" si="1"/>
        <v>22104</v>
      </c>
      <c r="AQ6" s="61">
        <f t="shared" si="1"/>
        <v>21810</v>
      </c>
      <c r="AR6" s="61">
        <f t="shared" si="1"/>
        <v>22625</v>
      </c>
      <c r="AS6" s="61">
        <f t="shared" si="1"/>
        <v>21644</v>
      </c>
      <c r="AT6" s="61">
        <f t="shared" si="1"/>
        <v>21256</v>
      </c>
      <c r="AU6" s="61">
        <f t="shared" si="1"/>
        <v>19856</v>
      </c>
      <c r="AV6" s="61">
        <f t="shared" si="1"/>
        <v>19666</v>
      </c>
      <c r="AW6" s="61">
        <f t="shared" si="1"/>
        <v>19182</v>
      </c>
      <c r="AX6" s="61">
        <f t="shared" si="1"/>
        <v>18641</v>
      </c>
      <c r="AY6" s="61">
        <f t="shared" si="1"/>
        <v>17461</v>
      </c>
      <c r="AZ6" s="61">
        <f t="shared" si="1"/>
        <v>17149</v>
      </c>
      <c r="BA6" s="61">
        <f t="shared" si="1"/>
        <v>17643</v>
      </c>
      <c r="BB6" s="61">
        <f t="shared" si="1"/>
        <v>18404</v>
      </c>
      <c r="BC6" s="61">
        <f t="shared" si="1"/>
        <v>19160</v>
      </c>
      <c r="BD6" s="61">
        <f t="shared" si="1"/>
        <v>20105</v>
      </c>
      <c r="BE6" s="61">
        <f t="shared" si="1"/>
        <v>21811</v>
      </c>
      <c r="BF6" s="61">
        <f t="shared" si="1"/>
        <v>22702</v>
      </c>
      <c r="BG6" s="61">
        <f t="shared" si="1"/>
        <v>23742</v>
      </c>
      <c r="BH6" s="61">
        <f t="shared" si="1"/>
        <v>25507</v>
      </c>
      <c r="BI6" s="61">
        <f t="shared" si="1"/>
        <v>24603</v>
      </c>
      <c r="BJ6" s="61">
        <f t="shared" si="1"/>
        <v>24389</v>
      </c>
      <c r="BK6" s="61">
        <f t="shared" si="1"/>
        <v>23560</v>
      </c>
      <c r="BL6" s="61">
        <f t="shared" si="1"/>
        <v>21542</v>
      </c>
      <c r="BM6" s="61">
        <f t="shared" si="1"/>
        <v>21992</v>
      </c>
      <c r="BN6" s="61">
        <f t="shared" ref="BN6:CS6" si="2">SUM(BN9,BN15,BN16,BN17,BN18,BN20,BN21,BN22,BN23,BN24,BN25,BN26,BN27,BN28,BN29,BN32,BN33,BN34,BN35,BN36,BN37,BN38,BN39,BN40,BN41,BN42,BN43,BN44,BN45,BN46)</f>
        <v>21502</v>
      </c>
      <c r="BO6" s="61">
        <f t="shared" si="2"/>
        <v>18654</v>
      </c>
      <c r="BP6" s="61">
        <f t="shared" si="2"/>
        <v>18536</v>
      </c>
      <c r="BQ6" s="61">
        <f t="shared" si="2"/>
        <v>17747</v>
      </c>
      <c r="BR6" s="61">
        <f t="shared" si="2"/>
        <v>16399</v>
      </c>
      <c r="BS6" s="61">
        <f t="shared" si="2"/>
        <v>16098</v>
      </c>
      <c r="BT6" s="61">
        <f t="shared" si="2"/>
        <v>12014</v>
      </c>
      <c r="BU6" s="61">
        <f t="shared" si="2"/>
        <v>12040</v>
      </c>
      <c r="BV6" s="61">
        <f t="shared" si="2"/>
        <v>9771</v>
      </c>
      <c r="BW6" s="61">
        <f t="shared" si="2"/>
        <v>5851</v>
      </c>
      <c r="BX6" s="61">
        <f t="shared" si="2"/>
        <v>4136</v>
      </c>
      <c r="BY6" s="61">
        <f t="shared" si="2"/>
        <v>3571</v>
      </c>
      <c r="BZ6" s="61">
        <f t="shared" si="2"/>
        <v>5425</v>
      </c>
      <c r="CA6" s="61">
        <f t="shared" si="2"/>
        <v>8076</v>
      </c>
      <c r="CB6" s="61">
        <f t="shared" si="2"/>
        <v>8172</v>
      </c>
      <c r="CC6" s="61">
        <f t="shared" si="2"/>
        <v>9385</v>
      </c>
      <c r="CD6" s="61">
        <f t="shared" si="2"/>
        <v>7856</v>
      </c>
      <c r="CE6" s="61">
        <f t="shared" si="2"/>
        <v>6985</v>
      </c>
      <c r="CF6" s="61">
        <f t="shared" si="2"/>
        <v>6064</v>
      </c>
      <c r="CG6" s="61">
        <f t="shared" si="2"/>
        <v>5023</v>
      </c>
      <c r="CH6" s="61">
        <f t="shared" si="2"/>
        <v>4348</v>
      </c>
      <c r="CI6" s="61">
        <f t="shared" si="2"/>
        <v>3440</v>
      </c>
      <c r="CJ6" s="61">
        <f t="shared" si="2"/>
        <v>3747</v>
      </c>
      <c r="CK6" s="61">
        <f t="shared" si="2"/>
        <v>3293</v>
      </c>
      <c r="CL6" s="61">
        <f t="shared" si="2"/>
        <v>2981</v>
      </c>
      <c r="CM6" s="61">
        <f t="shared" si="2"/>
        <v>2106</v>
      </c>
      <c r="CN6" s="61">
        <f t="shared" si="2"/>
        <v>1954</v>
      </c>
      <c r="CO6" s="61">
        <f t="shared" si="2"/>
        <v>1392</v>
      </c>
      <c r="CP6" s="61">
        <f t="shared" si="2"/>
        <v>1151</v>
      </c>
      <c r="CQ6" s="61">
        <f t="shared" si="2"/>
        <v>706</v>
      </c>
      <c r="CR6" s="61">
        <f t="shared" si="2"/>
        <v>564</v>
      </c>
      <c r="CS6" s="61">
        <f t="shared" si="2"/>
        <v>357</v>
      </c>
      <c r="CT6" s="61">
        <f t="shared" ref="CT6:CY6" si="3">SUM(CT9,CT15,CT16,CT17,CT18,CT20,CT21,CT22,CT23,CT24,CT25,CT26,CT27,CT28,CT29,CT32,CT33,CT34,CT35,CT36,CT37,CT38,CT39,CT40,CT41,CT42,CT43,CT44,CT45,CT46)</f>
        <v>160</v>
      </c>
      <c r="CU6" s="61">
        <f t="shared" si="3"/>
        <v>130</v>
      </c>
      <c r="CV6" s="61">
        <f t="shared" si="3"/>
        <v>93</v>
      </c>
      <c r="CW6" s="61">
        <f t="shared" si="3"/>
        <v>58</v>
      </c>
      <c r="CX6" s="61">
        <f t="shared" si="3"/>
        <v>37</v>
      </c>
      <c r="CY6" s="61">
        <f t="shared" si="3"/>
        <v>58</v>
      </c>
      <c r="CZ6" s="3"/>
      <c r="DA6" s="3"/>
      <c r="DB6" s="3"/>
      <c r="DC6" s="6">
        <f>SUM(DC9,DC15,DC16,DC17,DC18,DC20,DC21,DC22,DC23,DC24,DC25,DC26,DC27,DC28,DC29,DC32,DC33,DC34,DC35,DC36,DC37,DC38,DC39,DC40,DC41,DC42,DC43,DC44,DC45,DC46)</f>
        <v>311255</v>
      </c>
      <c r="DD6" s="6">
        <f>SUM(DD9,DD15,DD16,DD17,DD18,DD20,DD21,DD22,DD23,DD24,DD25,DD26,DD27,DD28,DD29,DD32,DD33,DD34,DD35,DD36,DD37,DD38,DD39,DD40,DD41,DD42,DD43,DD44,DD45,DD46)</f>
        <v>826424</v>
      </c>
      <c r="DE6" s="46">
        <f>SUM(DE9,DE15,DE16,DE17,DE18,DE20,DE21,DE22,DE23,DE24,DE25,DE26,DE27,DE28,DE29,DE32,DE33,DE34,DE35,DE36,DE37,DE38,DE39,DE40,DE41,DE42,DE43,DE44,DE45,DE46)</f>
        <v>375365</v>
      </c>
      <c r="DF6" s="49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</row>
    <row r="7" spans="1:129" s="1" customFormat="1" ht="20.25" customHeight="1">
      <c r="A7" s="51" t="s">
        <v>1</v>
      </c>
      <c r="B7" s="41">
        <f t="shared" ref="B7:AG7" si="4">SUM(B9,B15,B16,B17,B18,B30,)</f>
        <v>995728</v>
      </c>
      <c r="C7" s="41">
        <f t="shared" si="4"/>
        <v>11582</v>
      </c>
      <c r="D7" s="41">
        <f t="shared" si="4"/>
        <v>13517</v>
      </c>
      <c r="E7" s="41">
        <f t="shared" si="4"/>
        <v>14360</v>
      </c>
      <c r="F7" s="41">
        <f t="shared" si="4"/>
        <v>13275</v>
      </c>
      <c r="G7" s="41">
        <f t="shared" si="4"/>
        <v>13395</v>
      </c>
      <c r="H7" s="41">
        <f t="shared" si="4"/>
        <v>13964</v>
      </c>
      <c r="I7" s="41">
        <f t="shared" si="4"/>
        <v>13194</v>
      </c>
      <c r="J7" s="41">
        <f t="shared" si="4"/>
        <v>13312</v>
      </c>
      <c r="K7" s="41">
        <f t="shared" si="4"/>
        <v>13210</v>
      </c>
      <c r="L7" s="41">
        <f t="shared" si="4"/>
        <v>12182</v>
      </c>
      <c r="M7" s="41">
        <f t="shared" si="4"/>
        <v>11846</v>
      </c>
      <c r="N7" s="41">
        <f t="shared" si="4"/>
        <v>10649</v>
      </c>
      <c r="O7" s="41">
        <f t="shared" si="4"/>
        <v>10604</v>
      </c>
      <c r="P7" s="41">
        <f t="shared" si="4"/>
        <v>10842</v>
      </c>
      <c r="Q7" s="41">
        <f t="shared" si="4"/>
        <v>10656</v>
      </c>
      <c r="R7" s="41">
        <f t="shared" si="4"/>
        <v>10434</v>
      </c>
      <c r="S7" s="41">
        <f t="shared" si="4"/>
        <v>10368</v>
      </c>
      <c r="T7" s="41">
        <f t="shared" si="4"/>
        <v>10661</v>
      </c>
      <c r="U7" s="41">
        <f t="shared" si="4"/>
        <v>10260</v>
      </c>
      <c r="V7" s="41">
        <f t="shared" si="4"/>
        <v>9434</v>
      </c>
      <c r="W7" s="41">
        <f t="shared" si="4"/>
        <v>8473</v>
      </c>
      <c r="X7" s="41">
        <f t="shared" si="4"/>
        <v>8455</v>
      </c>
      <c r="Y7" s="41">
        <f t="shared" si="4"/>
        <v>8416</v>
      </c>
      <c r="Z7" s="41">
        <f t="shared" si="4"/>
        <v>10699</v>
      </c>
      <c r="AA7" s="41">
        <f t="shared" si="4"/>
        <v>11060</v>
      </c>
      <c r="AB7" s="41">
        <f t="shared" si="4"/>
        <v>13957</v>
      </c>
      <c r="AC7" s="41">
        <f t="shared" si="4"/>
        <v>14492</v>
      </c>
      <c r="AD7" s="41">
        <f t="shared" si="4"/>
        <v>15813</v>
      </c>
      <c r="AE7" s="41">
        <f t="shared" si="4"/>
        <v>16896</v>
      </c>
      <c r="AF7" s="41">
        <f t="shared" si="4"/>
        <v>18262</v>
      </c>
      <c r="AG7" s="41">
        <f t="shared" si="4"/>
        <v>18956</v>
      </c>
      <c r="AH7" s="41">
        <f t="shared" ref="AH7:BM7" si="5">SUM(AH9,AH15,AH16,AH17,AH18,AH30,)</f>
        <v>18626</v>
      </c>
      <c r="AI7" s="41">
        <f t="shared" si="5"/>
        <v>17733</v>
      </c>
      <c r="AJ7" s="41">
        <f t="shared" si="5"/>
        <v>17848</v>
      </c>
      <c r="AK7" s="41">
        <f t="shared" si="5"/>
        <v>18556</v>
      </c>
      <c r="AL7" s="41">
        <f t="shared" si="5"/>
        <v>16283</v>
      </c>
      <c r="AM7" s="41">
        <f t="shared" si="5"/>
        <v>15743</v>
      </c>
      <c r="AN7" s="41">
        <f t="shared" si="5"/>
        <v>16163</v>
      </c>
      <c r="AO7" s="41">
        <f t="shared" si="5"/>
        <v>15297</v>
      </c>
      <c r="AP7" s="41">
        <f t="shared" si="5"/>
        <v>15111</v>
      </c>
      <c r="AQ7" s="41">
        <f t="shared" si="5"/>
        <v>14777</v>
      </c>
      <c r="AR7" s="41">
        <f t="shared" si="5"/>
        <v>15269</v>
      </c>
      <c r="AS7" s="41">
        <f t="shared" si="5"/>
        <v>14547</v>
      </c>
      <c r="AT7" s="41">
        <f t="shared" si="5"/>
        <v>14174</v>
      </c>
      <c r="AU7" s="41">
        <f t="shared" si="5"/>
        <v>13209</v>
      </c>
      <c r="AV7" s="41">
        <f t="shared" si="5"/>
        <v>12871</v>
      </c>
      <c r="AW7" s="41">
        <f t="shared" si="5"/>
        <v>12468</v>
      </c>
      <c r="AX7" s="41">
        <f t="shared" si="5"/>
        <v>12046</v>
      </c>
      <c r="AY7" s="41">
        <f t="shared" si="5"/>
        <v>10954</v>
      </c>
      <c r="AZ7" s="41">
        <f t="shared" si="5"/>
        <v>10592</v>
      </c>
      <c r="BA7" s="41">
        <f t="shared" si="5"/>
        <v>10585</v>
      </c>
      <c r="BB7" s="41">
        <f t="shared" si="5"/>
        <v>11019</v>
      </c>
      <c r="BC7" s="41">
        <f t="shared" si="5"/>
        <v>11402</v>
      </c>
      <c r="BD7" s="41">
        <f t="shared" si="5"/>
        <v>11946</v>
      </c>
      <c r="BE7" s="41">
        <f t="shared" si="5"/>
        <v>12971</v>
      </c>
      <c r="BF7" s="41">
        <f t="shared" si="5"/>
        <v>13678</v>
      </c>
      <c r="BG7" s="41">
        <f t="shared" si="5"/>
        <v>14159</v>
      </c>
      <c r="BH7" s="41">
        <f t="shared" si="5"/>
        <v>15308</v>
      </c>
      <c r="BI7" s="41">
        <f t="shared" si="5"/>
        <v>14794</v>
      </c>
      <c r="BJ7" s="41">
        <f t="shared" si="5"/>
        <v>14838</v>
      </c>
      <c r="BK7" s="41">
        <f t="shared" si="5"/>
        <v>14600</v>
      </c>
      <c r="BL7" s="41">
        <f t="shared" si="5"/>
        <v>13469</v>
      </c>
      <c r="BM7" s="41">
        <f t="shared" si="5"/>
        <v>13861</v>
      </c>
      <c r="BN7" s="41">
        <f t="shared" ref="BN7:CS7" si="6">SUM(BN9,BN15,BN16,BN17,BN18,BN30,)</f>
        <v>13622</v>
      </c>
      <c r="BO7" s="41">
        <f t="shared" si="6"/>
        <v>12071</v>
      </c>
      <c r="BP7" s="41">
        <f t="shared" si="6"/>
        <v>12061</v>
      </c>
      <c r="BQ7" s="41">
        <f t="shared" si="6"/>
        <v>11714</v>
      </c>
      <c r="BR7" s="41">
        <f t="shared" si="6"/>
        <v>10762</v>
      </c>
      <c r="BS7" s="41">
        <f t="shared" si="6"/>
        <v>10732</v>
      </c>
      <c r="BT7" s="41">
        <f t="shared" si="6"/>
        <v>8186</v>
      </c>
      <c r="BU7" s="41">
        <f t="shared" si="6"/>
        <v>8201</v>
      </c>
      <c r="BV7" s="41">
        <f t="shared" si="6"/>
        <v>6713</v>
      </c>
      <c r="BW7" s="41">
        <f t="shared" si="6"/>
        <v>4266</v>
      </c>
      <c r="BX7" s="41">
        <f t="shared" si="6"/>
        <v>2906</v>
      </c>
      <c r="BY7" s="41">
        <f t="shared" si="6"/>
        <v>2527</v>
      </c>
      <c r="BZ7" s="41">
        <f t="shared" si="6"/>
        <v>3688</v>
      </c>
      <c r="CA7" s="41">
        <f t="shared" si="6"/>
        <v>5434</v>
      </c>
      <c r="CB7" s="41">
        <f t="shared" si="6"/>
        <v>5375</v>
      </c>
      <c r="CC7" s="41">
        <f t="shared" si="6"/>
        <v>6137</v>
      </c>
      <c r="CD7" s="41">
        <f t="shared" si="6"/>
        <v>5237</v>
      </c>
      <c r="CE7" s="41">
        <f t="shared" si="6"/>
        <v>4677</v>
      </c>
      <c r="CF7" s="41">
        <f t="shared" si="6"/>
        <v>3887</v>
      </c>
      <c r="CG7" s="41">
        <f t="shared" si="6"/>
        <v>3164</v>
      </c>
      <c r="CH7" s="41">
        <f t="shared" si="6"/>
        <v>2639</v>
      </c>
      <c r="CI7" s="41">
        <f t="shared" si="6"/>
        <v>2065</v>
      </c>
      <c r="CJ7" s="41">
        <f t="shared" si="6"/>
        <v>2202</v>
      </c>
      <c r="CK7" s="41">
        <f t="shared" si="6"/>
        <v>1963</v>
      </c>
      <c r="CL7" s="41">
        <f t="shared" si="6"/>
        <v>1753</v>
      </c>
      <c r="CM7" s="41">
        <f t="shared" si="6"/>
        <v>1269</v>
      </c>
      <c r="CN7" s="41">
        <f t="shared" si="6"/>
        <v>1226</v>
      </c>
      <c r="CO7" s="41">
        <f t="shared" si="6"/>
        <v>913</v>
      </c>
      <c r="CP7" s="41">
        <f t="shared" si="6"/>
        <v>761</v>
      </c>
      <c r="CQ7" s="41">
        <f t="shared" si="6"/>
        <v>439</v>
      </c>
      <c r="CR7" s="41">
        <f t="shared" si="6"/>
        <v>371</v>
      </c>
      <c r="CS7" s="41">
        <f t="shared" si="6"/>
        <v>242</v>
      </c>
      <c r="CT7" s="41">
        <f t="shared" ref="CT7:CY7" si="7">SUM(CT9,CT15,CT16,CT17,CT18,CT30,)</f>
        <v>123</v>
      </c>
      <c r="CU7" s="41">
        <f t="shared" si="7"/>
        <v>97</v>
      </c>
      <c r="CV7" s="41">
        <f t="shared" si="7"/>
        <v>66</v>
      </c>
      <c r="CW7" s="41">
        <f t="shared" si="7"/>
        <v>43</v>
      </c>
      <c r="CX7" s="41">
        <f t="shared" si="7"/>
        <v>27</v>
      </c>
      <c r="CY7" s="41">
        <f t="shared" si="7"/>
        <v>48</v>
      </c>
      <c r="DC7" s="41">
        <f>SUM(DC9,DC15,DC16,DC17,DC18,DC30,)</f>
        <v>197022</v>
      </c>
      <c r="DD7" s="41">
        <f>SUM(DD9,DD15,DD16,DD17,DD18,DD30,)</f>
        <v>555995</v>
      </c>
      <c r="DE7" s="47">
        <f>SUM(DE9,DE15,DE16,DE17,DE18,DE30,)</f>
        <v>242711</v>
      </c>
      <c r="DF7" s="40"/>
    </row>
    <row r="8" spans="1:129" s="1" customFormat="1" ht="20.25" customHeight="1">
      <c r="A8" s="36" t="s">
        <v>2</v>
      </c>
      <c r="B8" s="41">
        <f>SUM(B20:B28,B31:B46)</f>
        <v>517316</v>
      </c>
      <c r="C8" s="41">
        <f t="shared" ref="C8:BN8" si="8">SUM(C20:C28,C31:C46)</f>
        <v>6220</v>
      </c>
      <c r="D8" s="41">
        <f t="shared" si="8"/>
        <v>7302</v>
      </c>
      <c r="E8" s="41">
        <f t="shared" si="8"/>
        <v>7566</v>
      </c>
      <c r="F8" s="41">
        <f t="shared" si="8"/>
        <v>8473</v>
      </c>
      <c r="G8" s="41">
        <f t="shared" si="8"/>
        <v>8392</v>
      </c>
      <c r="H8" s="41">
        <f t="shared" si="8"/>
        <v>8845</v>
      </c>
      <c r="I8" s="41">
        <f t="shared" si="8"/>
        <v>8272</v>
      </c>
      <c r="J8" s="41">
        <f t="shared" si="8"/>
        <v>7391</v>
      </c>
      <c r="K8" s="41">
        <f t="shared" si="8"/>
        <v>7161</v>
      </c>
      <c r="L8" s="41">
        <f t="shared" si="8"/>
        <v>7444</v>
      </c>
      <c r="M8" s="41">
        <f t="shared" si="8"/>
        <v>7067</v>
      </c>
      <c r="N8" s="41">
        <f t="shared" si="8"/>
        <v>5933</v>
      </c>
      <c r="O8" s="41">
        <f t="shared" si="8"/>
        <v>5675</v>
      </c>
      <c r="P8" s="41">
        <f t="shared" si="8"/>
        <v>6253</v>
      </c>
      <c r="Q8" s="41">
        <f t="shared" si="8"/>
        <v>6169</v>
      </c>
      <c r="R8" s="41">
        <f t="shared" si="8"/>
        <v>6070</v>
      </c>
      <c r="S8" s="41">
        <f t="shared" si="8"/>
        <v>5139</v>
      </c>
      <c r="T8" s="41">
        <f t="shared" si="8"/>
        <v>4766</v>
      </c>
      <c r="U8" s="41">
        <f t="shared" si="8"/>
        <v>3850</v>
      </c>
      <c r="V8" s="41">
        <f t="shared" si="8"/>
        <v>4299</v>
      </c>
      <c r="W8" s="41">
        <f t="shared" si="8"/>
        <v>4661</v>
      </c>
      <c r="X8" s="41">
        <f t="shared" si="8"/>
        <v>4691</v>
      </c>
      <c r="Y8" s="41">
        <f t="shared" si="8"/>
        <v>5218</v>
      </c>
      <c r="Z8" s="41">
        <f t="shared" si="8"/>
        <v>5067</v>
      </c>
      <c r="AA8" s="41">
        <f t="shared" si="8"/>
        <v>4257</v>
      </c>
      <c r="AB8" s="41">
        <f t="shared" si="8"/>
        <v>3934</v>
      </c>
      <c r="AC8" s="41">
        <f t="shared" si="8"/>
        <v>4333</v>
      </c>
      <c r="AD8" s="41">
        <f t="shared" si="8"/>
        <v>5430</v>
      </c>
      <c r="AE8" s="41">
        <f t="shared" si="8"/>
        <v>6165</v>
      </c>
      <c r="AF8" s="41">
        <f t="shared" si="8"/>
        <v>6909</v>
      </c>
      <c r="AG8" s="41">
        <f t="shared" si="8"/>
        <v>7417</v>
      </c>
      <c r="AH8" s="41">
        <f t="shared" si="8"/>
        <v>7445</v>
      </c>
      <c r="AI8" s="41">
        <f t="shared" si="8"/>
        <v>7188</v>
      </c>
      <c r="AJ8" s="41">
        <f t="shared" si="8"/>
        <v>6986</v>
      </c>
      <c r="AK8" s="41">
        <f t="shared" si="8"/>
        <v>7455</v>
      </c>
      <c r="AL8" s="41">
        <f t="shared" si="8"/>
        <v>6869</v>
      </c>
      <c r="AM8" s="41">
        <f t="shared" si="8"/>
        <v>7023</v>
      </c>
      <c r="AN8" s="41">
        <f t="shared" si="8"/>
        <v>6919</v>
      </c>
      <c r="AO8" s="41">
        <f t="shared" si="8"/>
        <v>6883</v>
      </c>
      <c r="AP8" s="41">
        <f t="shared" si="8"/>
        <v>6993</v>
      </c>
      <c r="AQ8" s="41">
        <f t="shared" si="8"/>
        <v>7033</v>
      </c>
      <c r="AR8" s="41">
        <f t="shared" si="8"/>
        <v>7356</v>
      </c>
      <c r="AS8" s="41">
        <f t="shared" si="8"/>
        <v>7097</v>
      </c>
      <c r="AT8" s="41">
        <f t="shared" si="8"/>
        <v>7082</v>
      </c>
      <c r="AU8" s="41">
        <f t="shared" si="8"/>
        <v>6647</v>
      </c>
      <c r="AV8" s="41">
        <f t="shared" si="8"/>
        <v>6795</v>
      </c>
      <c r="AW8" s="41">
        <f t="shared" si="8"/>
        <v>6714</v>
      </c>
      <c r="AX8" s="41">
        <f t="shared" si="8"/>
        <v>6595</v>
      </c>
      <c r="AY8" s="41">
        <f t="shared" si="8"/>
        <v>6507</v>
      </c>
      <c r="AZ8" s="41">
        <f t="shared" si="8"/>
        <v>6557</v>
      </c>
      <c r="BA8" s="41">
        <f t="shared" si="8"/>
        <v>7058</v>
      </c>
      <c r="BB8" s="41">
        <f t="shared" si="8"/>
        <v>7385</v>
      </c>
      <c r="BC8" s="41">
        <f t="shared" si="8"/>
        <v>7758</v>
      </c>
      <c r="BD8" s="41">
        <f t="shared" si="8"/>
        <v>8159</v>
      </c>
      <c r="BE8" s="41">
        <f t="shared" si="8"/>
        <v>8840</v>
      </c>
      <c r="BF8" s="41">
        <f t="shared" si="8"/>
        <v>9024</v>
      </c>
      <c r="BG8" s="41">
        <f t="shared" si="8"/>
        <v>9583</v>
      </c>
      <c r="BH8" s="41">
        <f t="shared" si="8"/>
        <v>10199</v>
      </c>
      <c r="BI8" s="41">
        <f t="shared" si="8"/>
        <v>9809</v>
      </c>
      <c r="BJ8" s="41">
        <f t="shared" si="8"/>
        <v>9551</v>
      </c>
      <c r="BK8" s="41">
        <f t="shared" si="8"/>
        <v>8960</v>
      </c>
      <c r="BL8" s="41">
        <f t="shared" si="8"/>
        <v>8073</v>
      </c>
      <c r="BM8" s="41">
        <f t="shared" si="8"/>
        <v>8131</v>
      </c>
      <c r="BN8" s="41">
        <f t="shared" si="8"/>
        <v>7880</v>
      </c>
      <c r="BO8" s="41">
        <f t="shared" ref="BO8:CY8" si="9">SUM(BO20:BO28,BO31:BO46)</f>
        <v>6583</v>
      </c>
      <c r="BP8" s="41">
        <f t="shared" si="9"/>
        <v>6475</v>
      </c>
      <c r="BQ8" s="41">
        <f t="shared" si="9"/>
        <v>6033</v>
      </c>
      <c r="BR8" s="41">
        <f t="shared" si="9"/>
        <v>5637</v>
      </c>
      <c r="BS8" s="41">
        <f t="shared" si="9"/>
        <v>5366</v>
      </c>
      <c r="BT8" s="41">
        <f t="shared" si="9"/>
        <v>3828</v>
      </c>
      <c r="BU8" s="41">
        <f t="shared" si="9"/>
        <v>3839</v>
      </c>
      <c r="BV8" s="41">
        <f t="shared" si="9"/>
        <v>3058</v>
      </c>
      <c r="BW8" s="41">
        <f t="shared" si="9"/>
        <v>1585</v>
      </c>
      <c r="BX8" s="41">
        <f t="shared" si="9"/>
        <v>1230</v>
      </c>
      <c r="BY8" s="41">
        <f t="shared" si="9"/>
        <v>1044</v>
      </c>
      <c r="BZ8" s="41">
        <f t="shared" si="9"/>
        <v>1737</v>
      </c>
      <c r="CA8" s="41">
        <f t="shared" si="9"/>
        <v>2642</v>
      </c>
      <c r="CB8" s="41">
        <f t="shared" si="9"/>
        <v>2797</v>
      </c>
      <c r="CC8" s="41">
        <f t="shared" si="9"/>
        <v>3248</v>
      </c>
      <c r="CD8" s="41">
        <f t="shared" si="9"/>
        <v>2619</v>
      </c>
      <c r="CE8" s="41">
        <f t="shared" si="9"/>
        <v>2308</v>
      </c>
      <c r="CF8" s="41">
        <f t="shared" si="9"/>
        <v>2177</v>
      </c>
      <c r="CG8" s="41">
        <f t="shared" si="9"/>
        <v>1859</v>
      </c>
      <c r="CH8" s="41">
        <f t="shared" si="9"/>
        <v>1709</v>
      </c>
      <c r="CI8" s="41">
        <f t="shared" si="9"/>
        <v>1375</v>
      </c>
      <c r="CJ8" s="41">
        <f t="shared" si="9"/>
        <v>1545</v>
      </c>
      <c r="CK8" s="41">
        <f t="shared" si="9"/>
        <v>1330</v>
      </c>
      <c r="CL8" s="41">
        <f t="shared" si="9"/>
        <v>1228</v>
      </c>
      <c r="CM8" s="41">
        <f t="shared" si="9"/>
        <v>837</v>
      </c>
      <c r="CN8" s="41">
        <f t="shared" si="9"/>
        <v>728</v>
      </c>
      <c r="CO8" s="41">
        <f t="shared" si="9"/>
        <v>479</v>
      </c>
      <c r="CP8" s="41">
        <f t="shared" si="9"/>
        <v>390</v>
      </c>
      <c r="CQ8" s="41">
        <f t="shared" si="9"/>
        <v>267</v>
      </c>
      <c r="CR8" s="41">
        <f t="shared" si="9"/>
        <v>193</v>
      </c>
      <c r="CS8" s="41">
        <f t="shared" si="9"/>
        <v>115</v>
      </c>
      <c r="CT8" s="41">
        <f t="shared" si="9"/>
        <v>37</v>
      </c>
      <c r="CU8" s="41">
        <f t="shared" si="9"/>
        <v>33</v>
      </c>
      <c r="CV8" s="41">
        <f t="shared" si="9"/>
        <v>27</v>
      </c>
      <c r="CW8" s="41">
        <f t="shared" si="9"/>
        <v>15</v>
      </c>
      <c r="CX8" s="41">
        <f t="shared" si="9"/>
        <v>10</v>
      </c>
      <c r="CY8" s="41">
        <f t="shared" si="9"/>
        <v>10</v>
      </c>
      <c r="DC8" s="41">
        <f>SUM(DC20:DC28,DC31:DC46)</f>
        <v>114233</v>
      </c>
      <c r="DD8" s="41">
        <f>SUM(DD20:DD28,DD31:DD46)</f>
        <v>270429</v>
      </c>
      <c r="DE8" s="47">
        <f>SUM(DE20:DE28,DE31:DE46)</f>
        <v>132654</v>
      </c>
      <c r="DF8" s="40"/>
    </row>
    <row r="9" spans="1:129" ht="20.25" customHeight="1">
      <c r="A9" s="52" t="s">
        <v>3</v>
      </c>
      <c r="B9" s="7">
        <f>SUM(C9:CY9)</f>
        <v>648213</v>
      </c>
      <c r="C9" s="7">
        <f>SUM('18ж'!C9,'18м'!C9)</f>
        <v>8034</v>
      </c>
      <c r="D9" s="7">
        <f>SUM('18ж'!D9,'18м'!D9)</f>
        <v>9334</v>
      </c>
      <c r="E9" s="7">
        <f>SUM('18ж'!E9,'18м'!E9)</f>
        <v>9893</v>
      </c>
      <c r="F9" s="7">
        <f>SUM('18ж'!F9,'18м'!F9)</f>
        <v>8973</v>
      </c>
      <c r="G9" s="7">
        <f>SUM('18ж'!G9,'18м'!G9)</f>
        <v>8997</v>
      </c>
      <c r="H9" s="7">
        <f>SUM('18ж'!H9,'18м'!H9)</f>
        <v>8924</v>
      </c>
      <c r="I9" s="7">
        <f>SUM('18ж'!I9,'18м'!I9)</f>
        <v>8432</v>
      </c>
      <c r="J9" s="7">
        <f>SUM('18ж'!J9,'18м'!J9)</f>
        <v>8480</v>
      </c>
      <c r="K9" s="7">
        <f>SUM('18ж'!K9,'18м'!K9)</f>
        <v>8342</v>
      </c>
      <c r="L9" s="7">
        <f>SUM('18ж'!L9,'18м'!L9)</f>
        <v>7532</v>
      </c>
      <c r="M9" s="7">
        <f>SUM('18ж'!M9,'18м'!M9)</f>
        <v>7127</v>
      </c>
      <c r="N9" s="7">
        <f>SUM('18ж'!N9,'18м'!N9)</f>
        <v>6629</v>
      </c>
      <c r="O9" s="7">
        <f>SUM('18ж'!O9,'18м'!O9)</f>
        <v>6617</v>
      </c>
      <c r="P9" s="7">
        <f>SUM('18ж'!P9,'18м'!P9)</f>
        <v>6752</v>
      </c>
      <c r="Q9" s="7">
        <f>SUM('18ж'!Q9,'18м'!Q9)</f>
        <v>6771</v>
      </c>
      <c r="R9" s="7">
        <f>SUM('18ж'!R9,'18м'!R9)</f>
        <v>6538</v>
      </c>
      <c r="S9" s="7">
        <f>SUM('18ж'!S9,'18м'!S9)</f>
        <v>6198</v>
      </c>
      <c r="T9" s="7">
        <f>SUM('18ж'!T9,'18м'!T9)</f>
        <v>6381</v>
      </c>
      <c r="U9" s="7">
        <f>SUM('18ж'!U9,'18м'!U9)</f>
        <v>6704</v>
      </c>
      <c r="V9" s="7">
        <f>SUM('18ж'!V9,'18м'!V9)</f>
        <v>6246</v>
      </c>
      <c r="W9" s="7">
        <f>SUM('18ж'!W9,'18м'!W9)</f>
        <v>5761</v>
      </c>
      <c r="X9" s="7">
        <f>SUM('18ж'!X9,'18м'!X9)</f>
        <v>5671</v>
      </c>
      <c r="Y9" s="7">
        <f>SUM('18ж'!Y9,'18м'!Y9)</f>
        <v>5823</v>
      </c>
      <c r="Z9" s="7">
        <f>SUM('18ж'!Z9,'18м'!Z9)</f>
        <v>6763</v>
      </c>
      <c r="AA9" s="7">
        <f>SUM('18ж'!AA9,'18м'!AA9)</f>
        <v>7603</v>
      </c>
      <c r="AB9" s="7">
        <f>SUM('18ж'!AB9,'18м'!AB9)</f>
        <v>9528</v>
      </c>
      <c r="AC9" s="7">
        <f>SUM('18ж'!AC9,'18м'!AC9)</f>
        <v>9922</v>
      </c>
      <c r="AD9" s="7">
        <f>SUM('18ж'!AD9,'18м'!AD9)</f>
        <v>10915</v>
      </c>
      <c r="AE9" s="7">
        <f>SUM('18ж'!AE9,'18м'!AE9)</f>
        <v>11959</v>
      </c>
      <c r="AF9" s="7">
        <f>SUM('18ж'!AF9,'18м'!AF9)</f>
        <v>12779</v>
      </c>
      <c r="AG9" s="7">
        <f>SUM('18ж'!AG9,'18м'!AG9)</f>
        <v>13183</v>
      </c>
      <c r="AH9" s="7">
        <f>SUM('18ж'!AH9,'18м'!AH9)</f>
        <v>12891</v>
      </c>
      <c r="AI9" s="7">
        <f>SUM('18ж'!AI9,'18м'!AI9)</f>
        <v>12161</v>
      </c>
      <c r="AJ9" s="7">
        <f>SUM('18ж'!AJ9,'18м'!AJ9)</f>
        <v>12195</v>
      </c>
      <c r="AK9" s="7">
        <f>SUM('18ж'!AK9,'18м'!AK9)</f>
        <v>12632</v>
      </c>
      <c r="AL9" s="7">
        <f>SUM('18ж'!AL9,'18м'!AL9)</f>
        <v>10910</v>
      </c>
      <c r="AM9" s="7">
        <f>SUM('18ж'!AM9,'18м'!AM9)</f>
        <v>10450</v>
      </c>
      <c r="AN9" s="7">
        <f>SUM('18ж'!AN9,'18м'!AN9)</f>
        <v>10663</v>
      </c>
      <c r="AO9" s="7">
        <f>SUM('18ж'!AO9,'18м'!AO9)</f>
        <v>10016</v>
      </c>
      <c r="AP9" s="7">
        <f>SUM('18ж'!AP9,'18м'!AP9)</f>
        <v>9950</v>
      </c>
      <c r="AQ9" s="7">
        <f>SUM('18ж'!AQ9,'18м'!AQ9)</f>
        <v>9606</v>
      </c>
      <c r="AR9" s="7">
        <f>SUM('18ж'!AR9,'18м'!AR9)</f>
        <v>9906</v>
      </c>
      <c r="AS9" s="7">
        <f>SUM('18ж'!AS9,'18м'!AS9)</f>
        <v>9404</v>
      </c>
      <c r="AT9" s="7">
        <f>SUM('18ж'!AT9,'18м'!AT9)</f>
        <v>9325</v>
      </c>
      <c r="AU9" s="7">
        <f>SUM('18ж'!AU9,'18м'!AU9)</f>
        <v>8648</v>
      </c>
      <c r="AV9" s="7">
        <f>SUM('18ж'!AV9,'18м'!AV9)</f>
        <v>8517</v>
      </c>
      <c r="AW9" s="7">
        <f>SUM('18ж'!AW9,'18м'!AW9)</f>
        <v>8059</v>
      </c>
      <c r="AX9" s="7">
        <f>SUM('18ж'!AX9,'18м'!AX9)</f>
        <v>7839</v>
      </c>
      <c r="AY9" s="7">
        <f>SUM('18ж'!AY9,'18м'!AY9)</f>
        <v>7079</v>
      </c>
      <c r="AZ9" s="7">
        <f>SUM('18ж'!AZ9,'18м'!AZ9)</f>
        <v>6872</v>
      </c>
      <c r="BA9" s="7">
        <f>SUM('18ж'!BA9,'18м'!BA9)</f>
        <v>6817</v>
      </c>
      <c r="BB9" s="7">
        <f>SUM('18ж'!BB9,'18м'!BB9)</f>
        <v>7097</v>
      </c>
      <c r="BC9" s="7">
        <f>SUM('18ж'!BC9,'18м'!BC9)</f>
        <v>7171</v>
      </c>
      <c r="BD9" s="7">
        <f>SUM('18ж'!BD9,'18м'!BD9)</f>
        <v>7542</v>
      </c>
      <c r="BE9" s="7">
        <f>SUM('18ж'!BE9,'18м'!BE9)</f>
        <v>8197</v>
      </c>
      <c r="BF9" s="7">
        <f>SUM('18ж'!BF9,'18м'!BF9)</f>
        <v>8499</v>
      </c>
      <c r="BG9" s="7">
        <f>SUM('18ж'!BG9,'18м'!BG9)</f>
        <v>8843</v>
      </c>
      <c r="BH9" s="7">
        <f>SUM('18ж'!BH9,'18м'!BH9)</f>
        <v>9606</v>
      </c>
      <c r="BI9" s="7">
        <f>SUM('18ж'!BI9,'18м'!BI9)</f>
        <v>9125</v>
      </c>
      <c r="BJ9" s="7">
        <f>SUM('18ж'!BJ9,'18м'!BJ9)</f>
        <v>9148</v>
      </c>
      <c r="BK9" s="7">
        <f>SUM('18ж'!BK9,'18м'!BK9)</f>
        <v>9075</v>
      </c>
      <c r="BL9" s="7">
        <f>SUM('18ж'!BL9,'18м'!BL9)</f>
        <v>8326</v>
      </c>
      <c r="BM9" s="7">
        <f>SUM('18ж'!BM9,'18м'!BM9)</f>
        <v>8720</v>
      </c>
      <c r="BN9" s="7">
        <f>SUM('18ж'!BN9,'18м'!BN9)</f>
        <v>8380</v>
      </c>
      <c r="BO9" s="7">
        <f>SUM('18ж'!BO9,'18м'!BO9)</f>
        <v>7446</v>
      </c>
      <c r="BP9" s="7">
        <f>SUM('18ж'!BP9,'18м'!BP9)</f>
        <v>7494</v>
      </c>
      <c r="BQ9" s="7">
        <f>SUM('18ж'!BQ9,'18м'!BQ9)</f>
        <v>7461</v>
      </c>
      <c r="BR9" s="7">
        <f>SUM('18ж'!BR9,'18м'!BR9)</f>
        <v>6989</v>
      </c>
      <c r="BS9" s="7">
        <f>SUM('18ж'!BS9,'18м'!BS9)</f>
        <v>7059</v>
      </c>
      <c r="BT9" s="7">
        <f>SUM('18ж'!BT9,'18м'!BT9)</f>
        <v>5340</v>
      </c>
      <c r="BU9" s="7">
        <f>SUM('18ж'!BU9,'18м'!BU9)</f>
        <v>5405</v>
      </c>
      <c r="BV9" s="7">
        <f>SUM('18ж'!BV9,'18м'!BV9)</f>
        <v>4479</v>
      </c>
      <c r="BW9" s="7">
        <f>SUM('18ж'!BW9,'18м'!BW9)</f>
        <v>2981</v>
      </c>
      <c r="BX9" s="7">
        <f>SUM('18ж'!BX9,'18м'!BX9)</f>
        <v>2000</v>
      </c>
      <c r="BY9" s="7">
        <f>SUM('18ж'!BY9,'18м'!BY9)</f>
        <v>1697</v>
      </c>
      <c r="BZ9" s="7">
        <f>SUM('18ж'!BZ9,'18м'!BZ9)</f>
        <v>2456</v>
      </c>
      <c r="CA9" s="7">
        <f>SUM('18ж'!CA9,'18м'!CA9)</f>
        <v>3508</v>
      </c>
      <c r="CB9" s="7">
        <f>SUM('18ж'!CB9,'18м'!CB9)</f>
        <v>3485</v>
      </c>
      <c r="CC9" s="7">
        <f>SUM('18ж'!CC9,'18м'!CC9)</f>
        <v>3953</v>
      </c>
      <c r="CD9" s="7">
        <f>SUM('18ж'!CD9,'18м'!CD9)</f>
        <v>3372</v>
      </c>
      <c r="CE9" s="7">
        <f>SUM('18ж'!CE9,'18м'!CE9)</f>
        <v>2952</v>
      </c>
      <c r="CF9" s="7">
        <f>SUM('18ж'!CF9,'18м'!CF9)</f>
        <v>2399</v>
      </c>
      <c r="CG9" s="7">
        <f>SUM('18ж'!CG9,'18м'!CG9)</f>
        <v>1922</v>
      </c>
      <c r="CH9" s="7">
        <f>SUM('18ж'!CH9,'18м'!CH9)</f>
        <v>1613</v>
      </c>
      <c r="CI9" s="7">
        <f>SUM('18ж'!CI9,'18м'!CI9)</f>
        <v>1220</v>
      </c>
      <c r="CJ9" s="7">
        <f>SUM('18ж'!CJ9,'18м'!CJ9)</f>
        <v>1251</v>
      </c>
      <c r="CK9" s="7">
        <f>SUM('18ж'!CK9,'18м'!CK9)</f>
        <v>1103</v>
      </c>
      <c r="CL9" s="7">
        <f>SUM('18ж'!CL9,'18м'!CL9)</f>
        <v>980</v>
      </c>
      <c r="CM9" s="7">
        <f>SUM('18ж'!CM9,'18м'!CM9)</f>
        <v>731</v>
      </c>
      <c r="CN9" s="7">
        <f>SUM('18ж'!CN9,'18м'!CN9)</f>
        <v>685</v>
      </c>
      <c r="CO9" s="7">
        <f>SUM('18ж'!CO9,'18м'!CO9)</f>
        <v>495</v>
      </c>
      <c r="CP9" s="7">
        <f>SUM('18ж'!CP9,'18м'!CP9)</f>
        <v>425</v>
      </c>
      <c r="CQ9" s="7">
        <f>SUM('18ж'!CQ9,'18м'!CQ9)</f>
        <v>257</v>
      </c>
      <c r="CR9" s="7">
        <f>SUM('18ж'!CR9,'18м'!CR9)</f>
        <v>200</v>
      </c>
      <c r="CS9" s="7">
        <f>SUM('18ж'!CS9,'18м'!CS9)</f>
        <v>136</v>
      </c>
      <c r="CT9" s="7">
        <f>SUM('18ж'!CT9,'18м'!CT9)</f>
        <v>68</v>
      </c>
      <c r="CU9" s="7">
        <f>SUM('18ж'!CU9,'18м'!CU9)</f>
        <v>58</v>
      </c>
      <c r="CV9" s="7">
        <f>SUM('18ж'!CV9,'18м'!CV9)</f>
        <v>42</v>
      </c>
      <c r="CW9" s="7">
        <f>SUM('18ж'!CW9,'18м'!CW9)</f>
        <v>27</v>
      </c>
      <c r="CX9" s="7">
        <f>SUM('18ж'!CX9,'18м'!CX9)</f>
        <v>12</v>
      </c>
      <c r="CY9" s="7">
        <f>SUM('18ж'!CY9,'18м'!CY9)</f>
        <v>32</v>
      </c>
      <c r="DC9" s="7">
        <f>SUM('18ж'!DC9,'18м'!DC9)</f>
        <v>127375</v>
      </c>
      <c r="DD9" s="7">
        <f>SUM('18ж'!DD9,'18м'!DD9)</f>
        <v>367458</v>
      </c>
      <c r="DE9" s="17">
        <f>SUM('18ж'!DE9,'18м'!DE9)</f>
        <v>153380</v>
      </c>
      <c r="DF9" s="33"/>
    </row>
    <row r="10" spans="1:129" s="82" customFormat="1" ht="20.25" customHeight="1">
      <c r="A10" s="124" t="s">
        <v>4</v>
      </c>
      <c r="B10" s="21">
        <f>SUM(C10:CY10)</f>
        <v>121935</v>
      </c>
      <c r="C10" s="21">
        <f>SUM('18ж'!C10,'18м'!C10)</f>
        <v>1672</v>
      </c>
      <c r="D10" s="21">
        <f>SUM('18ж'!D10,'18м'!D10)</f>
        <v>1940</v>
      </c>
      <c r="E10" s="21">
        <f>SUM('18ж'!E10,'18м'!E10)</f>
        <v>2047</v>
      </c>
      <c r="F10" s="21">
        <f>SUM('18ж'!F10,'18м'!F10)</f>
        <v>1712</v>
      </c>
      <c r="G10" s="21">
        <f>SUM('18ж'!G10,'18м'!G10)</f>
        <v>1757</v>
      </c>
      <c r="H10" s="21">
        <f>SUM('18ж'!H10,'18м'!H10)</f>
        <v>1738</v>
      </c>
      <c r="I10" s="21">
        <f>SUM('18ж'!I10,'18м'!I10)</f>
        <v>1556</v>
      </c>
      <c r="J10" s="21">
        <f>SUM('18ж'!J10,'18м'!J10)</f>
        <v>1476</v>
      </c>
      <c r="K10" s="21">
        <f>SUM('18ж'!K10,'18м'!K10)</f>
        <v>1540</v>
      </c>
      <c r="L10" s="21">
        <f>SUM('18ж'!L10,'18м'!L10)</f>
        <v>1374</v>
      </c>
      <c r="M10" s="21">
        <f>SUM('18ж'!M10,'18м'!M10)</f>
        <v>1315</v>
      </c>
      <c r="N10" s="21">
        <f>SUM('18ж'!N10,'18м'!N10)</f>
        <v>1231</v>
      </c>
      <c r="O10" s="21">
        <f>SUM('18ж'!O10,'18м'!O10)</f>
        <v>1218</v>
      </c>
      <c r="P10" s="21">
        <f>SUM('18ж'!P10,'18м'!P10)</f>
        <v>1231</v>
      </c>
      <c r="Q10" s="21">
        <f>SUM('18ж'!Q10,'18м'!Q10)</f>
        <v>1216</v>
      </c>
      <c r="R10" s="21">
        <f>SUM('18ж'!R10,'18м'!R10)</f>
        <v>1226</v>
      </c>
      <c r="S10" s="21">
        <f>SUM('18ж'!S10,'18м'!S10)</f>
        <v>1122</v>
      </c>
      <c r="T10" s="21">
        <f>SUM('18ж'!T10,'18м'!T10)</f>
        <v>1132</v>
      </c>
      <c r="U10" s="21">
        <f>SUM('18ж'!U10,'18м'!U10)</f>
        <v>1232</v>
      </c>
      <c r="V10" s="21">
        <f>SUM('18ж'!V10,'18м'!V10)</f>
        <v>1149</v>
      </c>
      <c r="W10" s="21">
        <f>SUM('18ж'!W10,'18м'!W10)</f>
        <v>1057</v>
      </c>
      <c r="X10" s="21">
        <f>SUM('18ж'!X10,'18м'!X10)</f>
        <v>1072</v>
      </c>
      <c r="Y10" s="21">
        <f>SUM('18ж'!Y10,'18м'!Y10)</f>
        <v>1070</v>
      </c>
      <c r="Z10" s="21">
        <f>SUM('18ж'!Z10,'18м'!Z10)</f>
        <v>1327</v>
      </c>
      <c r="AA10" s="21">
        <f>SUM('18ж'!AA10,'18м'!AA10)</f>
        <v>1609</v>
      </c>
      <c r="AB10" s="21">
        <f>SUM('18ж'!AB10,'18м'!AB10)</f>
        <v>2148</v>
      </c>
      <c r="AC10" s="21">
        <f>SUM('18ж'!AC10,'18м'!AC10)</f>
        <v>2097</v>
      </c>
      <c r="AD10" s="21">
        <f>SUM('18ж'!AD10,'18м'!AD10)</f>
        <v>2367</v>
      </c>
      <c r="AE10" s="21">
        <f>SUM('18ж'!AE10,'18м'!AE10)</f>
        <v>2536</v>
      </c>
      <c r="AF10" s="21">
        <f>SUM('18ж'!AF10,'18м'!AF10)</f>
        <v>2573</v>
      </c>
      <c r="AG10" s="21">
        <f>SUM('18ж'!AG10,'18м'!AG10)</f>
        <v>2584</v>
      </c>
      <c r="AH10" s="21">
        <f>SUM('18ж'!AH10,'18м'!AH10)</f>
        <v>2457</v>
      </c>
      <c r="AI10" s="21">
        <f>SUM('18ж'!AI10,'18м'!AI10)</f>
        <v>2319</v>
      </c>
      <c r="AJ10" s="21">
        <f>SUM('18ж'!AJ10,'18м'!AJ10)</f>
        <v>2323</v>
      </c>
      <c r="AK10" s="21">
        <f>SUM('18ж'!AK10,'18м'!AK10)</f>
        <v>2413</v>
      </c>
      <c r="AL10" s="21">
        <f>SUM('18ж'!AL10,'18м'!AL10)</f>
        <v>2118</v>
      </c>
      <c r="AM10" s="21">
        <f>SUM('18ж'!AM10,'18м'!AM10)</f>
        <v>1941</v>
      </c>
      <c r="AN10" s="21">
        <f>SUM('18ж'!AN10,'18м'!AN10)</f>
        <v>1989</v>
      </c>
      <c r="AO10" s="21">
        <f>SUM('18ж'!AO10,'18м'!AO10)</f>
        <v>1891</v>
      </c>
      <c r="AP10" s="21">
        <f>SUM('18ж'!AP10,'18м'!AP10)</f>
        <v>1891</v>
      </c>
      <c r="AQ10" s="21">
        <f>SUM('18ж'!AQ10,'18м'!AQ10)</f>
        <v>1756</v>
      </c>
      <c r="AR10" s="21">
        <f>SUM('18ж'!AR10,'18м'!AR10)</f>
        <v>1850</v>
      </c>
      <c r="AS10" s="21">
        <f>SUM('18ж'!AS10,'18м'!AS10)</f>
        <v>1758</v>
      </c>
      <c r="AT10" s="21">
        <f>SUM('18ж'!AT10,'18м'!AT10)</f>
        <v>1776</v>
      </c>
      <c r="AU10" s="21">
        <f>SUM('18ж'!AU10,'18м'!AU10)</f>
        <v>1705</v>
      </c>
      <c r="AV10" s="21">
        <f>SUM('18ж'!AV10,'18м'!AV10)</f>
        <v>1591</v>
      </c>
      <c r="AW10" s="21">
        <f>SUM('18ж'!AW10,'18м'!AW10)</f>
        <v>1523</v>
      </c>
      <c r="AX10" s="21">
        <f>SUM('18ж'!AX10,'18м'!AX10)</f>
        <v>1546</v>
      </c>
      <c r="AY10" s="21">
        <f>SUM('18ж'!AY10,'18м'!AY10)</f>
        <v>1332</v>
      </c>
      <c r="AZ10" s="21">
        <f>SUM('18ж'!AZ10,'18м'!AZ10)</f>
        <v>1408</v>
      </c>
      <c r="BA10" s="21">
        <f>SUM('18ж'!BA10,'18м'!BA10)</f>
        <v>1412</v>
      </c>
      <c r="BB10" s="21">
        <f>SUM('18ж'!BB10,'18м'!BB10)</f>
        <v>1354</v>
      </c>
      <c r="BC10" s="21">
        <f>SUM('18ж'!BC10,'18м'!BC10)</f>
        <v>1401</v>
      </c>
      <c r="BD10" s="21">
        <f>SUM('18ж'!BD10,'18м'!BD10)</f>
        <v>1454</v>
      </c>
      <c r="BE10" s="21">
        <f>SUM('18ж'!BE10,'18м'!BE10)</f>
        <v>1649</v>
      </c>
      <c r="BF10" s="21">
        <f>SUM('18ж'!BF10,'18м'!BF10)</f>
        <v>1599</v>
      </c>
      <c r="BG10" s="21">
        <f>SUM('18ж'!BG10,'18м'!BG10)</f>
        <v>1572</v>
      </c>
      <c r="BH10" s="21">
        <f>SUM('18ж'!BH10,'18м'!BH10)</f>
        <v>1686</v>
      </c>
      <c r="BI10" s="21">
        <f>SUM('18ж'!BI10,'18м'!BI10)</f>
        <v>1578</v>
      </c>
      <c r="BJ10" s="21">
        <f>SUM('18ж'!BJ10,'18м'!BJ10)</f>
        <v>1576</v>
      </c>
      <c r="BK10" s="21">
        <f>SUM('18ж'!BK10,'18м'!BK10)</f>
        <v>1516</v>
      </c>
      <c r="BL10" s="21">
        <f>SUM('18ж'!BL10,'18м'!BL10)</f>
        <v>1313</v>
      </c>
      <c r="BM10" s="21">
        <f>SUM('18ж'!BM10,'18м'!BM10)</f>
        <v>1409</v>
      </c>
      <c r="BN10" s="21">
        <f>SUM('18ж'!BN10,'18м'!BN10)</f>
        <v>1346</v>
      </c>
      <c r="BO10" s="21">
        <f>SUM('18ж'!BO10,'18м'!BO10)</f>
        <v>1221</v>
      </c>
      <c r="BP10" s="21">
        <f>SUM('18ж'!BP10,'18м'!BP10)</f>
        <v>1234</v>
      </c>
      <c r="BQ10" s="21">
        <f>SUM('18ж'!BQ10,'18м'!BQ10)</f>
        <v>1104</v>
      </c>
      <c r="BR10" s="21">
        <f>SUM('18ж'!BR10,'18м'!BR10)</f>
        <v>1065</v>
      </c>
      <c r="BS10" s="21">
        <f>SUM('18ж'!BS10,'18м'!BS10)</f>
        <v>1123</v>
      </c>
      <c r="BT10" s="21">
        <f>SUM('18ж'!BT10,'18м'!BT10)</f>
        <v>944</v>
      </c>
      <c r="BU10" s="21">
        <f>SUM('18ж'!BU10,'18м'!BU10)</f>
        <v>954</v>
      </c>
      <c r="BV10" s="21">
        <f>SUM('18ж'!BV10,'18м'!BV10)</f>
        <v>746</v>
      </c>
      <c r="BW10" s="21">
        <f>SUM('18ж'!BW10,'18м'!BW10)</f>
        <v>510</v>
      </c>
      <c r="BX10" s="21">
        <f>SUM('18ж'!BX10,'18м'!BX10)</f>
        <v>375</v>
      </c>
      <c r="BY10" s="21">
        <f>SUM('18ж'!BY10,'18м'!BY10)</f>
        <v>336</v>
      </c>
      <c r="BZ10" s="21">
        <f>SUM('18ж'!BZ10,'18м'!BZ10)</f>
        <v>538</v>
      </c>
      <c r="CA10" s="21">
        <f>SUM('18ж'!CA10,'18м'!CA10)</f>
        <v>668</v>
      </c>
      <c r="CB10" s="21">
        <f>SUM('18ж'!CB10,'18м'!CB10)</f>
        <v>657</v>
      </c>
      <c r="CC10" s="21">
        <f>SUM('18ж'!CC10,'18м'!CC10)</f>
        <v>810</v>
      </c>
      <c r="CD10" s="21">
        <f>SUM('18ж'!CD10,'18м'!CD10)</f>
        <v>668</v>
      </c>
      <c r="CE10" s="21">
        <f>SUM('18ж'!CE10,'18м'!CE10)</f>
        <v>619</v>
      </c>
      <c r="CF10" s="21">
        <f>SUM('18ж'!CF10,'18м'!CF10)</f>
        <v>470</v>
      </c>
      <c r="CG10" s="21">
        <f>SUM('18ж'!CG10,'18м'!CG10)</f>
        <v>365</v>
      </c>
      <c r="CH10" s="21">
        <f>SUM('18ж'!CH10,'18м'!CH10)</f>
        <v>298</v>
      </c>
      <c r="CI10" s="21">
        <f>SUM('18ж'!CI10,'18м'!CI10)</f>
        <v>261</v>
      </c>
      <c r="CJ10" s="21">
        <f>SUM('18ж'!CJ10,'18м'!CJ10)</f>
        <v>261</v>
      </c>
      <c r="CK10" s="21">
        <f>SUM('18ж'!CK10,'18м'!CK10)</f>
        <v>208</v>
      </c>
      <c r="CL10" s="21">
        <f>SUM('18ж'!CL10,'18м'!CL10)</f>
        <v>161</v>
      </c>
      <c r="CM10" s="21">
        <f>SUM('18ж'!CM10,'18м'!CM10)</f>
        <v>148</v>
      </c>
      <c r="CN10" s="21">
        <f>SUM('18ж'!CN10,'18м'!CN10)</f>
        <v>106</v>
      </c>
      <c r="CO10" s="21">
        <f>SUM('18ж'!CO10,'18м'!CO10)</f>
        <v>98</v>
      </c>
      <c r="CP10" s="21">
        <f>SUM('18ж'!CP10,'18м'!CP10)</f>
        <v>85</v>
      </c>
      <c r="CQ10" s="21">
        <f>SUM('18ж'!CQ10,'18м'!CQ10)</f>
        <v>37</v>
      </c>
      <c r="CR10" s="21">
        <f>SUM('18ж'!CR10,'18м'!CR10)</f>
        <v>26</v>
      </c>
      <c r="CS10" s="21">
        <f>SUM('18ж'!CS10,'18м'!CS10)</f>
        <v>18</v>
      </c>
      <c r="CT10" s="21">
        <f>SUM('18ж'!CT10,'18м'!CT10)</f>
        <v>14</v>
      </c>
      <c r="CU10" s="21">
        <f>SUM('18ж'!CU10,'18м'!CU10)</f>
        <v>8</v>
      </c>
      <c r="CV10" s="21">
        <f>SUM('18ж'!CV10,'18м'!CV10)</f>
        <v>10</v>
      </c>
      <c r="CW10" s="21">
        <f>SUM('18ж'!CW10,'18м'!CW10)</f>
        <v>4</v>
      </c>
      <c r="CX10" s="21">
        <f>SUM('18ж'!CX10,'18м'!CX10)</f>
        <v>3</v>
      </c>
      <c r="CY10" s="21">
        <f>SUM('18ж'!CY10,'18м'!CY10)</f>
        <v>6</v>
      </c>
      <c r="DC10" s="21">
        <f>SUM('18ж'!DC10,'18м'!DC10)</f>
        <v>24249</v>
      </c>
      <c r="DD10" s="21">
        <f>SUM('18ж'!DD10,'18м'!DD10)</f>
        <v>71143</v>
      </c>
      <c r="DE10" s="125">
        <f>SUM('18ж'!DE10,'18м'!DE10)</f>
        <v>26543</v>
      </c>
    </row>
    <row r="11" spans="1:129" s="82" customFormat="1" ht="20.25" customHeight="1">
      <c r="A11" s="124" t="s">
        <v>5</v>
      </c>
      <c r="B11" s="21">
        <f t="shared" ref="B11:B17" si="10">SUM(C11:CY11)</f>
        <v>126986</v>
      </c>
      <c r="C11" s="21">
        <f>SUM('18ж'!C11,'18м'!C11)</f>
        <v>1765</v>
      </c>
      <c r="D11" s="21">
        <f>SUM('18ж'!D11,'18м'!D11)</f>
        <v>2052</v>
      </c>
      <c r="E11" s="21">
        <f>SUM('18ж'!E11,'18м'!E11)</f>
        <v>2245</v>
      </c>
      <c r="F11" s="21">
        <f>SUM('18ж'!F11,'18м'!F11)</f>
        <v>1961</v>
      </c>
      <c r="G11" s="21">
        <f>SUM('18ж'!G11,'18м'!G11)</f>
        <v>1920</v>
      </c>
      <c r="H11" s="21">
        <f>SUM('18ж'!H11,'18м'!H11)</f>
        <v>1887</v>
      </c>
      <c r="I11" s="21">
        <f>SUM('18ж'!I11,'18м'!I11)</f>
        <v>1748</v>
      </c>
      <c r="J11" s="21">
        <f>SUM('18ж'!J11,'18м'!J11)</f>
        <v>1816</v>
      </c>
      <c r="K11" s="21">
        <f>SUM('18ж'!K11,'18м'!K11)</f>
        <v>1749</v>
      </c>
      <c r="L11" s="21">
        <f>SUM('18ж'!L11,'18м'!L11)</f>
        <v>1586</v>
      </c>
      <c r="M11" s="21">
        <f>SUM('18ж'!M11,'18м'!M11)</f>
        <v>1480</v>
      </c>
      <c r="N11" s="21">
        <f>SUM('18ж'!N11,'18м'!N11)</f>
        <v>1354</v>
      </c>
      <c r="O11" s="21">
        <f>SUM('18ж'!O11,'18м'!O11)</f>
        <v>1347</v>
      </c>
      <c r="P11" s="21">
        <f>SUM('18ж'!P11,'18м'!P11)</f>
        <v>1378</v>
      </c>
      <c r="Q11" s="21">
        <f>SUM('18ж'!Q11,'18м'!Q11)</f>
        <v>1331</v>
      </c>
      <c r="R11" s="21">
        <f>SUM('18ж'!R11,'18м'!R11)</f>
        <v>1323</v>
      </c>
      <c r="S11" s="21">
        <f>SUM('18ж'!S11,'18м'!S11)</f>
        <v>1244</v>
      </c>
      <c r="T11" s="21">
        <f>SUM('18ж'!T11,'18м'!T11)</f>
        <v>1298</v>
      </c>
      <c r="U11" s="21">
        <f>SUM('18ж'!U11,'18м'!U11)</f>
        <v>1384</v>
      </c>
      <c r="V11" s="21">
        <f>SUM('18ж'!V11,'18м'!V11)</f>
        <v>1304</v>
      </c>
      <c r="W11" s="21">
        <f>SUM('18ж'!W11,'18м'!W11)</f>
        <v>1164</v>
      </c>
      <c r="X11" s="21">
        <f>SUM('18ж'!X11,'18м'!X11)</f>
        <v>1140</v>
      </c>
      <c r="Y11" s="21">
        <f>SUM('18ж'!Y11,'18м'!Y11)</f>
        <v>1208</v>
      </c>
      <c r="Z11" s="21">
        <f>SUM('18ж'!Z11,'18м'!Z11)</f>
        <v>1402</v>
      </c>
      <c r="AA11" s="21">
        <f>SUM('18ж'!AA11,'18м'!AA11)</f>
        <v>1461</v>
      </c>
      <c r="AB11" s="21">
        <f>SUM('18ж'!AB11,'18м'!AB11)</f>
        <v>1712</v>
      </c>
      <c r="AC11" s="21">
        <f>SUM('18ж'!AC11,'18м'!AC11)</f>
        <v>1868</v>
      </c>
      <c r="AD11" s="21">
        <f>SUM('18ж'!AD11,'18м'!AD11)</f>
        <v>2077</v>
      </c>
      <c r="AE11" s="21">
        <f>SUM('18ж'!AE11,'18м'!AE11)</f>
        <v>2305</v>
      </c>
      <c r="AF11" s="21">
        <f>SUM('18ж'!AF11,'18м'!AF11)</f>
        <v>2570</v>
      </c>
      <c r="AG11" s="21">
        <f>SUM('18ж'!AG11,'18м'!AG11)</f>
        <v>2639</v>
      </c>
      <c r="AH11" s="21">
        <f>SUM('18ж'!AH11,'18м'!AH11)</f>
        <v>2576</v>
      </c>
      <c r="AI11" s="21">
        <f>SUM('18ж'!AI11,'18м'!AI11)</f>
        <v>2411</v>
      </c>
      <c r="AJ11" s="21">
        <f>SUM('18ж'!AJ11,'18м'!AJ11)</f>
        <v>2482</v>
      </c>
      <c r="AK11" s="21">
        <f>SUM('18ж'!AK11,'18м'!AK11)</f>
        <v>2486</v>
      </c>
      <c r="AL11" s="21">
        <f>SUM('18ж'!AL11,'18м'!AL11)</f>
        <v>2124</v>
      </c>
      <c r="AM11" s="21">
        <f>SUM('18ж'!AM11,'18м'!AM11)</f>
        <v>2014</v>
      </c>
      <c r="AN11" s="21">
        <f>SUM('18ж'!AN11,'18м'!AN11)</f>
        <v>2098</v>
      </c>
      <c r="AO11" s="21">
        <f>SUM('18ж'!AO11,'18м'!AO11)</f>
        <v>1943</v>
      </c>
      <c r="AP11" s="21">
        <f>SUM('18ж'!AP11,'18м'!AP11)</f>
        <v>1748</v>
      </c>
      <c r="AQ11" s="21">
        <f>SUM('18ж'!AQ11,'18м'!AQ11)</f>
        <v>1750</v>
      </c>
      <c r="AR11" s="21">
        <f>SUM('18ж'!AR11,'18м'!AR11)</f>
        <v>1727</v>
      </c>
      <c r="AS11" s="21">
        <f>SUM('18ж'!AS11,'18м'!AS11)</f>
        <v>1712</v>
      </c>
      <c r="AT11" s="21">
        <f>SUM('18ж'!AT11,'18м'!AT11)</f>
        <v>1652</v>
      </c>
      <c r="AU11" s="21">
        <f>SUM('18ж'!AU11,'18м'!AU11)</f>
        <v>1533</v>
      </c>
      <c r="AV11" s="21">
        <f>SUM('18ж'!AV11,'18м'!AV11)</f>
        <v>1466</v>
      </c>
      <c r="AW11" s="21">
        <f>SUM('18ж'!AW11,'18м'!AW11)</f>
        <v>1430</v>
      </c>
      <c r="AX11" s="21">
        <f>SUM('18ж'!AX11,'18м'!AX11)</f>
        <v>1411</v>
      </c>
      <c r="AY11" s="21">
        <f>SUM('18ж'!AY11,'18м'!AY11)</f>
        <v>1384</v>
      </c>
      <c r="AZ11" s="21">
        <f>SUM('18ж'!AZ11,'18м'!AZ11)</f>
        <v>1361</v>
      </c>
      <c r="BA11" s="21">
        <f>SUM('18ж'!BA11,'18м'!BA11)</f>
        <v>1260</v>
      </c>
      <c r="BB11" s="21">
        <f>SUM('18ж'!BB11,'18м'!BB11)</f>
        <v>1473</v>
      </c>
      <c r="BC11" s="21">
        <f>SUM('18ж'!BC11,'18м'!BC11)</f>
        <v>1462</v>
      </c>
      <c r="BD11" s="21">
        <f>SUM('18ж'!BD11,'18м'!BD11)</f>
        <v>1646</v>
      </c>
      <c r="BE11" s="21">
        <f>SUM('18ж'!BE11,'18м'!BE11)</f>
        <v>1784</v>
      </c>
      <c r="BF11" s="21">
        <f>SUM('18ж'!BF11,'18м'!BF11)</f>
        <v>1838</v>
      </c>
      <c r="BG11" s="21">
        <f>SUM('18ж'!BG11,'18м'!BG11)</f>
        <v>1939</v>
      </c>
      <c r="BH11" s="21">
        <f>SUM('18ж'!BH11,'18м'!BH11)</f>
        <v>2175</v>
      </c>
      <c r="BI11" s="21">
        <f>SUM('18ж'!BI11,'18м'!BI11)</f>
        <v>2040</v>
      </c>
      <c r="BJ11" s="21">
        <f>SUM('18ж'!BJ11,'18м'!BJ11)</f>
        <v>1953</v>
      </c>
      <c r="BK11" s="21">
        <f>SUM('18ж'!BK11,'18м'!BK11)</f>
        <v>1888</v>
      </c>
      <c r="BL11" s="21">
        <f>SUM('18ж'!BL11,'18м'!BL11)</f>
        <v>1723</v>
      </c>
      <c r="BM11" s="21">
        <f>SUM('18ж'!BM11,'18м'!BM11)</f>
        <v>1698</v>
      </c>
      <c r="BN11" s="21">
        <f>SUM('18ж'!BN11,'18м'!BN11)</f>
        <v>1583</v>
      </c>
      <c r="BO11" s="21">
        <f>SUM('18ж'!BO11,'18м'!BO11)</f>
        <v>1418</v>
      </c>
      <c r="BP11" s="21">
        <f>SUM('18ж'!BP11,'18м'!BP11)</f>
        <v>1382</v>
      </c>
      <c r="BQ11" s="21">
        <f>SUM('18ж'!BQ11,'18м'!BQ11)</f>
        <v>1309</v>
      </c>
      <c r="BR11" s="21">
        <f>SUM('18ж'!BR11,'18м'!BR11)</f>
        <v>1220</v>
      </c>
      <c r="BS11" s="21">
        <f>SUM('18ж'!BS11,'18м'!BS11)</f>
        <v>1178</v>
      </c>
      <c r="BT11" s="21">
        <f>SUM('18ж'!BT11,'18м'!BT11)</f>
        <v>798</v>
      </c>
      <c r="BU11" s="21">
        <f>SUM('18ж'!BU11,'18м'!BU11)</f>
        <v>790</v>
      </c>
      <c r="BV11" s="21">
        <f>SUM('18ж'!BV11,'18м'!BV11)</f>
        <v>715</v>
      </c>
      <c r="BW11" s="21">
        <f>SUM('18ж'!BW11,'18м'!BW11)</f>
        <v>439</v>
      </c>
      <c r="BX11" s="21">
        <f>SUM('18ж'!BX11,'18м'!BX11)</f>
        <v>297</v>
      </c>
      <c r="BY11" s="21">
        <f>SUM('18ж'!BY11,'18м'!BY11)</f>
        <v>235</v>
      </c>
      <c r="BZ11" s="21">
        <f>SUM('18ж'!BZ11,'18м'!BZ11)</f>
        <v>356</v>
      </c>
      <c r="CA11" s="21">
        <f>SUM('18ж'!CA11,'18м'!CA11)</f>
        <v>493</v>
      </c>
      <c r="CB11" s="21">
        <f>SUM('18ж'!CB11,'18м'!CB11)</f>
        <v>508</v>
      </c>
      <c r="CC11" s="21">
        <f>SUM('18ж'!CC11,'18м'!CC11)</f>
        <v>659</v>
      </c>
      <c r="CD11" s="21">
        <f>SUM('18ж'!CD11,'18м'!CD11)</f>
        <v>511</v>
      </c>
      <c r="CE11" s="21">
        <f>SUM('18ж'!CE11,'18м'!CE11)</f>
        <v>456</v>
      </c>
      <c r="CF11" s="21">
        <f>SUM('18ж'!CF11,'18м'!CF11)</f>
        <v>385</v>
      </c>
      <c r="CG11" s="21">
        <f>SUM('18ж'!CG11,'18м'!CG11)</f>
        <v>346</v>
      </c>
      <c r="CH11" s="21">
        <f>SUM('18ж'!CH11,'18м'!CH11)</f>
        <v>339</v>
      </c>
      <c r="CI11" s="21">
        <f>SUM('18ж'!CI11,'18м'!CI11)</f>
        <v>223</v>
      </c>
      <c r="CJ11" s="21">
        <f>SUM('18ж'!CJ11,'18м'!CJ11)</f>
        <v>239</v>
      </c>
      <c r="CK11" s="21">
        <f>SUM('18ж'!CK11,'18м'!CK11)</f>
        <v>247</v>
      </c>
      <c r="CL11" s="21">
        <f>SUM('18ж'!CL11,'18м'!CL11)</f>
        <v>244</v>
      </c>
      <c r="CM11" s="21">
        <f>SUM('18ж'!CM11,'18м'!CM11)</f>
        <v>160</v>
      </c>
      <c r="CN11" s="21">
        <f>SUM('18ж'!CN11,'18м'!CN11)</f>
        <v>176</v>
      </c>
      <c r="CO11" s="21">
        <f>SUM('18ж'!CO11,'18м'!CO11)</f>
        <v>113</v>
      </c>
      <c r="CP11" s="21">
        <f>SUM('18ж'!CP11,'18м'!CP11)</f>
        <v>93</v>
      </c>
      <c r="CQ11" s="21">
        <f>SUM('18ж'!CQ11,'18м'!CQ11)</f>
        <v>72</v>
      </c>
      <c r="CR11" s="21">
        <f>SUM('18ж'!CR11,'18м'!CR11)</f>
        <v>35</v>
      </c>
      <c r="CS11" s="21">
        <f>SUM('18ж'!CS11,'18м'!CS11)</f>
        <v>26</v>
      </c>
      <c r="CT11" s="21">
        <f>SUM('18ж'!CT11,'18м'!CT11)</f>
        <v>8</v>
      </c>
      <c r="CU11" s="21">
        <f>SUM('18ж'!CU11,'18м'!CU11)</f>
        <v>10</v>
      </c>
      <c r="CV11" s="21">
        <f>SUM('18ж'!CV11,'18м'!CV11)</f>
        <v>7</v>
      </c>
      <c r="CW11" s="21">
        <f>SUM('18ж'!CW11,'18м'!CW11)</f>
        <v>5</v>
      </c>
      <c r="CX11" s="21">
        <f>SUM('18ж'!CX11,'18м'!CX11)</f>
        <v>1</v>
      </c>
      <c r="CY11" s="21">
        <f>SUM('18ж'!CY11,'18м'!CY11)</f>
        <v>5</v>
      </c>
      <c r="DC11" s="21">
        <f>SUM('18ж'!DC11,'18м'!DC11)</f>
        <v>26942</v>
      </c>
      <c r="DD11" s="21">
        <f>SUM('18ж'!DD11,'18м'!DD11)</f>
        <v>71817</v>
      </c>
      <c r="DE11" s="125">
        <f>SUM('18ж'!DE11,'18м'!DE11)</f>
        <v>28227</v>
      </c>
    </row>
    <row r="12" spans="1:129" s="82" customFormat="1" ht="20.25" customHeight="1">
      <c r="A12" s="124" t="s">
        <v>6</v>
      </c>
      <c r="B12" s="21">
        <f t="shared" si="10"/>
        <v>135199</v>
      </c>
      <c r="C12" s="21">
        <f>SUM('18ж'!C12,'18м'!C12)</f>
        <v>1242</v>
      </c>
      <c r="D12" s="21">
        <f>SUM('18ж'!D12,'18м'!D12)</f>
        <v>1491</v>
      </c>
      <c r="E12" s="21">
        <f>SUM('18ж'!E12,'18м'!E12)</f>
        <v>1545</v>
      </c>
      <c r="F12" s="21">
        <f>SUM('18ж'!F12,'18м'!F12)</f>
        <v>1615</v>
      </c>
      <c r="G12" s="21">
        <f>SUM('18ж'!G12,'18м'!G12)</f>
        <v>1601</v>
      </c>
      <c r="H12" s="21">
        <f>SUM('18ж'!H12,'18м'!H12)</f>
        <v>1571</v>
      </c>
      <c r="I12" s="21">
        <f>SUM('18ж'!I12,'18м'!I12)</f>
        <v>1569</v>
      </c>
      <c r="J12" s="21">
        <f>SUM('18ж'!J12,'18м'!J12)</f>
        <v>1699</v>
      </c>
      <c r="K12" s="21">
        <f>SUM('18ж'!K12,'18м'!K12)</f>
        <v>1563</v>
      </c>
      <c r="L12" s="21">
        <f>SUM('18ж'!L12,'18м'!L12)</f>
        <v>1446</v>
      </c>
      <c r="M12" s="21">
        <f>SUM('18ж'!M12,'18м'!M12)</f>
        <v>1339</v>
      </c>
      <c r="N12" s="21">
        <f>SUM('18ж'!N12,'18м'!N12)</f>
        <v>1284</v>
      </c>
      <c r="O12" s="21">
        <f>SUM('18ж'!O12,'18м'!O12)</f>
        <v>1314</v>
      </c>
      <c r="P12" s="21">
        <f>SUM('18ж'!P12,'18м'!P12)</f>
        <v>1297</v>
      </c>
      <c r="Q12" s="21">
        <f>SUM('18ж'!Q12,'18м'!Q12)</f>
        <v>1363</v>
      </c>
      <c r="R12" s="21">
        <f>SUM('18ж'!R12,'18м'!R12)</f>
        <v>1230</v>
      </c>
      <c r="S12" s="21">
        <f>SUM('18ж'!S12,'18м'!S12)</f>
        <v>1258</v>
      </c>
      <c r="T12" s="21">
        <f>SUM('18ж'!T12,'18м'!T12)</f>
        <v>1291</v>
      </c>
      <c r="U12" s="21">
        <f>SUM('18ж'!U12,'18м'!U12)</f>
        <v>1339</v>
      </c>
      <c r="V12" s="21">
        <f>SUM('18ж'!V12,'18м'!V12)</f>
        <v>1205</v>
      </c>
      <c r="W12" s="21">
        <f>SUM('18ж'!W12,'18м'!W12)</f>
        <v>1129</v>
      </c>
      <c r="X12" s="21">
        <f>SUM('18ж'!X12,'18м'!X12)</f>
        <v>1118</v>
      </c>
      <c r="Y12" s="21">
        <f>SUM('18ж'!Y12,'18м'!Y12)</f>
        <v>1125</v>
      </c>
      <c r="Z12" s="21">
        <f>SUM('18ж'!Z12,'18м'!Z12)</f>
        <v>1283</v>
      </c>
      <c r="AA12" s="21">
        <f>SUM('18ж'!AA12,'18м'!AA12)</f>
        <v>1580</v>
      </c>
      <c r="AB12" s="21">
        <f>SUM('18ж'!AB12,'18м'!AB12)</f>
        <v>2258</v>
      </c>
      <c r="AC12" s="21">
        <f>SUM('18ж'!AC12,'18м'!AC12)</f>
        <v>2460</v>
      </c>
      <c r="AD12" s="21">
        <f>SUM('18ж'!AD12,'18м'!AD12)</f>
        <v>2597</v>
      </c>
      <c r="AE12" s="21">
        <f>SUM('18ж'!AE12,'18м'!AE12)</f>
        <v>2795</v>
      </c>
      <c r="AF12" s="21">
        <f>SUM('18ж'!AF12,'18м'!AF12)</f>
        <v>2875</v>
      </c>
      <c r="AG12" s="21">
        <f>SUM('18ж'!AG12,'18м'!AG12)</f>
        <v>2817</v>
      </c>
      <c r="AH12" s="21">
        <f>SUM('18ж'!AH12,'18м'!AH12)</f>
        <v>2729</v>
      </c>
      <c r="AI12" s="21">
        <f>SUM('18ж'!AI12,'18м'!AI12)</f>
        <v>2556</v>
      </c>
      <c r="AJ12" s="21">
        <f>SUM('18ж'!AJ12,'18м'!AJ12)</f>
        <v>2507</v>
      </c>
      <c r="AK12" s="21">
        <f>SUM('18ж'!AK12,'18м'!AK12)</f>
        <v>2536</v>
      </c>
      <c r="AL12" s="21">
        <f>SUM('18ж'!AL12,'18м'!AL12)</f>
        <v>2172</v>
      </c>
      <c r="AM12" s="21">
        <f>SUM('18ж'!AM12,'18м'!AM12)</f>
        <v>2009</v>
      </c>
      <c r="AN12" s="21">
        <f>SUM('18ж'!AN12,'18м'!AN12)</f>
        <v>2113</v>
      </c>
      <c r="AO12" s="21">
        <f>SUM('18ж'!AO12,'18м'!AO12)</f>
        <v>1959</v>
      </c>
      <c r="AP12" s="21">
        <f>SUM('18ж'!AP12,'18м'!AP12)</f>
        <v>1982</v>
      </c>
      <c r="AQ12" s="21">
        <f>SUM('18ж'!AQ12,'18м'!AQ12)</f>
        <v>1899</v>
      </c>
      <c r="AR12" s="21">
        <f>SUM('18ж'!AR12,'18м'!AR12)</f>
        <v>1939</v>
      </c>
      <c r="AS12" s="21">
        <f>SUM('18ж'!AS12,'18м'!AS12)</f>
        <v>1872</v>
      </c>
      <c r="AT12" s="21">
        <f>SUM('18ж'!AT12,'18м'!AT12)</f>
        <v>1845</v>
      </c>
      <c r="AU12" s="21">
        <f>SUM('18ж'!AU12,'18м'!AU12)</f>
        <v>1701</v>
      </c>
      <c r="AV12" s="21">
        <f>SUM('18ж'!AV12,'18м'!AV12)</f>
        <v>1724</v>
      </c>
      <c r="AW12" s="21">
        <f>SUM('18ж'!AW12,'18м'!AW12)</f>
        <v>1665</v>
      </c>
      <c r="AX12" s="21">
        <f>SUM('18ж'!AX12,'18м'!AX12)</f>
        <v>1621</v>
      </c>
      <c r="AY12" s="21">
        <f>SUM('18ж'!AY12,'18м'!AY12)</f>
        <v>1516</v>
      </c>
      <c r="AZ12" s="21">
        <f>SUM('18ж'!AZ12,'18м'!AZ12)</f>
        <v>1498</v>
      </c>
      <c r="BA12" s="21">
        <f>SUM('18ж'!BA12,'18м'!BA12)</f>
        <v>1427</v>
      </c>
      <c r="BB12" s="21">
        <f>SUM('18ж'!BB12,'18м'!BB12)</f>
        <v>1529</v>
      </c>
      <c r="BC12" s="21">
        <f>SUM('18ж'!BC12,'18м'!BC12)</f>
        <v>1541</v>
      </c>
      <c r="BD12" s="21">
        <f>SUM('18ж'!BD12,'18м'!BD12)</f>
        <v>1624</v>
      </c>
      <c r="BE12" s="21">
        <f>SUM('18ж'!BE12,'18м'!BE12)</f>
        <v>1722</v>
      </c>
      <c r="BF12" s="21">
        <f>SUM('18ж'!BF12,'18м'!BF12)</f>
        <v>1781</v>
      </c>
      <c r="BG12" s="21">
        <f>SUM('18ж'!BG12,'18м'!BG12)</f>
        <v>1912</v>
      </c>
      <c r="BH12" s="21">
        <f>SUM('18ж'!BH12,'18м'!BH12)</f>
        <v>2035</v>
      </c>
      <c r="BI12" s="21">
        <f>SUM('18ж'!BI12,'18м'!BI12)</f>
        <v>1842</v>
      </c>
      <c r="BJ12" s="21">
        <f>SUM('18ж'!BJ12,'18м'!BJ12)</f>
        <v>1921</v>
      </c>
      <c r="BK12" s="21">
        <f>SUM('18ж'!BK12,'18м'!BK12)</f>
        <v>1956</v>
      </c>
      <c r="BL12" s="21">
        <f>SUM('18ж'!BL12,'18м'!BL12)</f>
        <v>1734</v>
      </c>
      <c r="BM12" s="21">
        <f>SUM('18ж'!BM12,'18м'!BM12)</f>
        <v>1901</v>
      </c>
      <c r="BN12" s="21">
        <f>SUM('18ж'!BN12,'18м'!BN12)</f>
        <v>1735</v>
      </c>
      <c r="BO12" s="21">
        <f>SUM('18ж'!BO12,'18м'!BO12)</f>
        <v>1594</v>
      </c>
      <c r="BP12" s="21">
        <f>SUM('18ж'!BP12,'18м'!BP12)</f>
        <v>1633</v>
      </c>
      <c r="BQ12" s="21">
        <f>SUM('18ж'!BQ12,'18м'!BQ12)</f>
        <v>1668</v>
      </c>
      <c r="BR12" s="21">
        <f>SUM('18ж'!BR12,'18м'!BR12)</f>
        <v>1502</v>
      </c>
      <c r="BS12" s="21">
        <f>SUM('18ж'!BS12,'18м'!BS12)</f>
        <v>1451</v>
      </c>
      <c r="BT12" s="21">
        <f>SUM('18ж'!BT12,'18м'!BT12)</f>
        <v>1201</v>
      </c>
      <c r="BU12" s="21">
        <f>SUM('18ж'!BU12,'18м'!BU12)</f>
        <v>1206</v>
      </c>
      <c r="BV12" s="21">
        <f>SUM('18ж'!BV12,'18м'!BV12)</f>
        <v>1058</v>
      </c>
      <c r="BW12" s="21">
        <f>SUM('18ж'!BW12,'18м'!BW12)</f>
        <v>756</v>
      </c>
      <c r="BX12" s="21">
        <f>SUM('18ж'!BX12,'18м'!BX12)</f>
        <v>500</v>
      </c>
      <c r="BY12" s="21">
        <f>SUM('18ж'!BY12,'18м'!BY12)</f>
        <v>409</v>
      </c>
      <c r="BZ12" s="21">
        <f>SUM('18ж'!BZ12,'18м'!BZ12)</f>
        <v>606</v>
      </c>
      <c r="CA12" s="21">
        <f>SUM('18ж'!CA12,'18м'!CA12)</f>
        <v>941</v>
      </c>
      <c r="CB12" s="21">
        <f>SUM('18ж'!CB12,'18м'!CB12)</f>
        <v>910</v>
      </c>
      <c r="CC12" s="21">
        <f>SUM('18ж'!CC12,'18м'!CC12)</f>
        <v>1036</v>
      </c>
      <c r="CD12" s="21">
        <f>SUM('18ж'!CD12,'18м'!CD12)</f>
        <v>1006</v>
      </c>
      <c r="CE12" s="21">
        <f>SUM('18ж'!CE12,'18м'!CE12)</f>
        <v>882</v>
      </c>
      <c r="CF12" s="21">
        <f>SUM('18ж'!CF12,'18м'!CF12)</f>
        <v>682</v>
      </c>
      <c r="CG12" s="21">
        <f>SUM('18ж'!CG12,'18м'!CG12)</f>
        <v>580</v>
      </c>
      <c r="CH12" s="21">
        <f>SUM('18ж'!CH12,'18м'!CH12)</f>
        <v>452</v>
      </c>
      <c r="CI12" s="21">
        <f>SUM('18ж'!CI12,'18м'!CI12)</f>
        <v>334</v>
      </c>
      <c r="CJ12" s="21">
        <f>SUM('18ж'!CJ12,'18м'!CJ12)</f>
        <v>328</v>
      </c>
      <c r="CK12" s="21">
        <f>SUM('18ж'!CK12,'18м'!CK12)</f>
        <v>337</v>
      </c>
      <c r="CL12" s="21">
        <f>SUM('18ж'!CL12,'18м'!CL12)</f>
        <v>326</v>
      </c>
      <c r="CM12" s="21">
        <f>SUM('18ж'!CM12,'18м'!CM12)</f>
        <v>214</v>
      </c>
      <c r="CN12" s="21">
        <f>SUM('18ж'!CN12,'18м'!CN12)</f>
        <v>216</v>
      </c>
      <c r="CO12" s="21">
        <f>SUM('18ж'!CO12,'18м'!CO12)</f>
        <v>171</v>
      </c>
      <c r="CP12" s="21">
        <f>SUM('18ж'!CP12,'18м'!CP12)</f>
        <v>138</v>
      </c>
      <c r="CQ12" s="21">
        <f>SUM('18ж'!CQ12,'18м'!CQ12)</f>
        <v>86</v>
      </c>
      <c r="CR12" s="21">
        <f>SUM('18ж'!CR12,'18м'!CR12)</f>
        <v>83</v>
      </c>
      <c r="CS12" s="21">
        <f>SUM('18ж'!CS12,'18м'!CS12)</f>
        <v>36</v>
      </c>
      <c r="CT12" s="21">
        <f>SUM('18ж'!CT12,'18м'!CT12)</f>
        <v>26</v>
      </c>
      <c r="CU12" s="21">
        <f>SUM('18ж'!CU12,'18м'!CU12)</f>
        <v>9</v>
      </c>
      <c r="CV12" s="21">
        <f>SUM('18ж'!CV12,'18м'!CV12)</f>
        <v>9</v>
      </c>
      <c r="CW12" s="21">
        <f>SUM('18ж'!CW12,'18м'!CW12)</f>
        <v>5</v>
      </c>
      <c r="CX12" s="21">
        <f>SUM('18ж'!CX12,'18м'!CX12)</f>
        <v>3</v>
      </c>
      <c r="CY12" s="21">
        <f>SUM('18ж'!CY12,'18м'!CY12)</f>
        <v>3</v>
      </c>
      <c r="DC12" s="21">
        <f>SUM('18ж'!DC12,'18м'!DC12)</f>
        <v>23169</v>
      </c>
      <c r="DD12" s="21">
        <f>SUM('18ж'!DD12,'18м'!DD12)</f>
        <v>76522</v>
      </c>
      <c r="DE12" s="125">
        <f>SUM('18ж'!DE12,'18м'!DE12)</f>
        <v>35508</v>
      </c>
    </row>
    <row r="13" spans="1:129" s="82" customFormat="1" ht="20.25" customHeight="1">
      <c r="A13" s="124" t="s">
        <v>7</v>
      </c>
      <c r="B13" s="21">
        <f t="shared" si="10"/>
        <v>126509</v>
      </c>
      <c r="C13" s="21">
        <f>SUM('18ж'!C13,'18м'!C13)</f>
        <v>1877</v>
      </c>
      <c r="D13" s="21">
        <f>SUM('18ж'!D13,'18м'!D13)</f>
        <v>2091</v>
      </c>
      <c r="E13" s="21">
        <f>SUM('18ж'!E13,'18м'!E13)</f>
        <v>2227</v>
      </c>
      <c r="F13" s="21">
        <f>SUM('18ж'!F13,'18м'!F13)</f>
        <v>1875</v>
      </c>
      <c r="G13" s="21">
        <f>SUM('18ж'!G13,'18м'!G13)</f>
        <v>1824</v>
      </c>
      <c r="H13" s="21">
        <f>SUM('18ж'!H13,'18м'!H13)</f>
        <v>1883</v>
      </c>
      <c r="I13" s="21">
        <f>SUM('18ж'!I13,'18м'!I13)</f>
        <v>1759</v>
      </c>
      <c r="J13" s="21">
        <f>SUM('18ж'!J13,'18м'!J13)</f>
        <v>1703</v>
      </c>
      <c r="K13" s="21">
        <f>SUM('18ж'!K13,'18м'!K13)</f>
        <v>1750</v>
      </c>
      <c r="L13" s="21">
        <f>SUM('18ж'!L13,'18м'!L13)</f>
        <v>1575</v>
      </c>
      <c r="M13" s="21">
        <f>SUM('18ж'!M13,'18м'!M13)</f>
        <v>1438</v>
      </c>
      <c r="N13" s="21">
        <f>SUM('18ж'!N13,'18м'!N13)</f>
        <v>1334</v>
      </c>
      <c r="O13" s="21">
        <f>SUM('18ж'!O13,'18м'!O13)</f>
        <v>1305</v>
      </c>
      <c r="P13" s="21">
        <f>SUM('18ж'!P13,'18м'!P13)</f>
        <v>1369</v>
      </c>
      <c r="Q13" s="21">
        <f>SUM('18ж'!Q13,'18м'!Q13)</f>
        <v>1347</v>
      </c>
      <c r="R13" s="21">
        <f>SUM('18ж'!R13,'18м'!R13)</f>
        <v>1277</v>
      </c>
      <c r="S13" s="21">
        <f>SUM('18ж'!S13,'18м'!S13)</f>
        <v>1207</v>
      </c>
      <c r="T13" s="21">
        <f>SUM('18ж'!T13,'18м'!T13)</f>
        <v>1282</v>
      </c>
      <c r="U13" s="21">
        <f>SUM('18ж'!U13,'18м'!U13)</f>
        <v>1291</v>
      </c>
      <c r="V13" s="21">
        <f>SUM('18ж'!V13,'18м'!V13)</f>
        <v>1181</v>
      </c>
      <c r="W13" s="21">
        <f>SUM('18ж'!W13,'18м'!W13)</f>
        <v>1113</v>
      </c>
      <c r="X13" s="21">
        <f>SUM('18ж'!X13,'18м'!X13)</f>
        <v>1121</v>
      </c>
      <c r="Y13" s="21">
        <f>SUM('18ж'!Y13,'18м'!Y13)</f>
        <v>1127</v>
      </c>
      <c r="Z13" s="21">
        <f>SUM('18ж'!Z13,'18м'!Z13)</f>
        <v>1237</v>
      </c>
      <c r="AA13" s="21">
        <f>SUM('18ж'!AA13,'18м'!AA13)</f>
        <v>1337</v>
      </c>
      <c r="AB13" s="21">
        <f>SUM('18ж'!AB13,'18м'!AB13)</f>
        <v>1592</v>
      </c>
      <c r="AC13" s="21">
        <f>SUM('18ж'!AC13,'18м'!AC13)</f>
        <v>1688</v>
      </c>
      <c r="AD13" s="21">
        <f>SUM('18ж'!AD13,'18м'!AD13)</f>
        <v>1931</v>
      </c>
      <c r="AE13" s="21">
        <f>SUM('18ж'!AE13,'18м'!AE13)</f>
        <v>2140</v>
      </c>
      <c r="AF13" s="21">
        <f>SUM('18ж'!AF13,'18м'!AF13)</f>
        <v>2355</v>
      </c>
      <c r="AG13" s="21">
        <f>SUM('18ж'!AG13,'18м'!AG13)</f>
        <v>2577</v>
      </c>
      <c r="AH13" s="21">
        <f>SUM('18ж'!AH13,'18м'!AH13)</f>
        <v>2548</v>
      </c>
      <c r="AI13" s="21">
        <f>SUM('18ж'!AI13,'18м'!AI13)</f>
        <v>2458</v>
      </c>
      <c r="AJ13" s="21">
        <f>SUM('18ж'!AJ13,'18м'!AJ13)</f>
        <v>2437</v>
      </c>
      <c r="AK13" s="21">
        <f>SUM('18ж'!AK13,'18м'!AK13)</f>
        <v>2584</v>
      </c>
      <c r="AL13" s="21">
        <f>SUM('18ж'!AL13,'18м'!AL13)</f>
        <v>2197</v>
      </c>
      <c r="AM13" s="21">
        <f>SUM('18ж'!AM13,'18м'!AM13)</f>
        <v>2114</v>
      </c>
      <c r="AN13" s="21">
        <f>SUM('18ж'!AN13,'18м'!AN13)</f>
        <v>2146</v>
      </c>
      <c r="AO13" s="21">
        <f>SUM('18ж'!AO13,'18м'!AO13)</f>
        <v>2041</v>
      </c>
      <c r="AP13" s="21">
        <f>SUM('18ж'!AP13,'18м'!AP13)</f>
        <v>2093</v>
      </c>
      <c r="AQ13" s="21">
        <f>SUM('18ж'!AQ13,'18м'!AQ13)</f>
        <v>1926</v>
      </c>
      <c r="AR13" s="21">
        <f>SUM('18ж'!AR13,'18м'!AR13)</f>
        <v>2045</v>
      </c>
      <c r="AS13" s="21">
        <f>SUM('18ж'!AS13,'18м'!AS13)</f>
        <v>1913</v>
      </c>
      <c r="AT13" s="21">
        <f>SUM('18ж'!AT13,'18м'!AT13)</f>
        <v>1862</v>
      </c>
      <c r="AU13" s="21">
        <f>SUM('18ж'!AU13,'18м'!AU13)</f>
        <v>1682</v>
      </c>
      <c r="AV13" s="21">
        <f>SUM('18ж'!AV13,'18м'!AV13)</f>
        <v>1696</v>
      </c>
      <c r="AW13" s="21">
        <f>SUM('18ж'!AW13,'18м'!AW13)</f>
        <v>1543</v>
      </c>
      <c r="AX13" s="21">
        <f>SUM('18ж'!AX13,'18м'!AX13)</f>
        <v>1467</v>
      </c>
      <c r="AY13" s="21">
        <f>SUM('18ж'!AY13,'18м'!AY13)</f>
        <v>1337</v>
      </c>
      <c r="AZ13" s="21">
        <f>SUM('18ж'!AZ13,'18м'!AZ13)</f>
        <v>1196</v>
      </c>
      <c r="BA13" s="21">
        <f>SUM('18ж'!BA13,'18м'!BA13)</f>
        <v>1322</v>
      </c>
      <c r="BB13" s="21">
        <f>SUM('18ж'!BB13,'18м'!BB13)</f>
        <v>1339</v>
      </c>
      <c r="BC13" s="21">
        <f>SUM('18ж'!BC13,'18м'!BC13)</f>
        <v>1395</v>
      </c>
      <c r="BD13" s="21">
        <f>SUM('18ж'!BD13,'18м'!BD13)</f>
        <v>1387</v>
      </c>
      <c r="BE13" s="21">
        <f>SUM('18ж'!BE13,'18м'!BE13)</f>
        <v>1561</v>
      </c>
      <c r="BF13" s="21">
        <f>SUM('18ж'!BF13,'18м'!BF13)</f>
        <v>1640</v>
      </c>
      <c r="BG13" s="21">
        <f>SUM('18ж'!BG13,'18м'!BG13)</f>
        <v>1749</v>
      </c>
      <c r="BH13" s="21">
        <f>SUM('18ж'!BH13,'18м'!BH13)</f>
        <v>1924</v>
      </c>
      <c r="BI13" s="21">
        <f>SUM('18ж'!BI13,'18м'!BI13)</f>
        <v>1896</v>
      </c>
      <c r="BJ13" s="21">
        <f>SUM('18ж'!BJ13,'18м'!BJ13)</f>
        <v>1961</v>
      </c>
      <c r="BK13" s="21">
        <f>SUM('18ж'!BK13,'18м'!BK13)</f>
        <v>1870</v>
      </c>
      <c r="BL13" s="21">
        <f>SUM('18ж'!BL13,'18м'!BL13)</f>
        <v>1773</v>
      </c>
      <c r="BM13" s="21">
        <f>SUM('18ж'!BM13,'18м'!BM13)</f>
        <v>1822</v>
      </c>
      <c r="BN13" s="21">
        <f>SUM('18ж'!BN13,'18м'!BN13)</f>
        <v>1741</v>
      </c>
      <c r="BO13" s="21">
        <f>SUM('18ж'!BO13,'18м'!BO13)</f>
        <v>1501</v>
      </c>
      <c r="BP13" s="21">
        <f>SUM('18ж'!BP13,'18м'!BP13)</f>
        <v>1432</v>
      </c>
      <c r="BQ13" s="21">
        <f>SUM('18ж'!BQ13,'18м'!BQ13)</f>
        <v>1456</v>
      </c>
      <c r="BR13" s="21">
        <f>SUM('18ж'!BR13,'18м'!BR13)</f>
        <v>1319</v>
      </c>
      <c r="BS13" s="21">
        <f>SUM('18ж'!BS13,'18м'!BS13)</f>
        <v>1348</v>
      </c>
      <c r="BT13" s="21">
        <f>SUM('18ж'!BT13,'18м'!BT13)</f>
        <v>972</v>
      </c>
      <c r="BU13" s="21">
        <f>SUM('18ж'!BU13,'18м'!BU13)</f>
        <v>1028</v>
      </c>
      <c r="BV13" s="21">
        <f>SUM('18ж'!BV13,'18м'!BV13)</f>
        <v>772</v>
      </c>
      <c r="BW13" s="21">
        <f>SUM('18ж'!BW13,'18м'!BW13)</f>
        <v>525</v>
      </c>
      <c r="BX13" s="21">
        <f>SUM('18ж'!BX13,'18м'!BX13)</f>
        <v>316</v>
      </c>
      <c r="BY13" s="21">
        <f>SUM('18ж'!BY13,'18м'!BY13)</f>
        <v>293</v>
      </c>
      <c r="BZ13" s="21">
        <f>SUM('18ж'!BZ13,'18м'!BZ13)</f>
        <v>373</v>
      </c>
      <c r="CA13" s="21">
        <f>SUM('18ж'!CA13,'18м'!CA13)</f>
        <v>575</v>
      </c>
      <c r="CB13" s="21">
        <f>SUM('18ж'!CB13,'18м'!CB13)</f>
        <v>607</v>
      </c>
      <c r="CC13" s="21">
        <f>SUM('18ж'!CC13,'18м'!CC13)</f>
        <v>617</v>
      </c>
      <c r="CD13" s="21">
        <f>SUM('18ж'!CD13,'18м'!CD13)</f>
        <v>504</v>
      </c>
      <c r="CE13" s="21">
        <f>SUM('18ж'!CE13,'18м'!CE13)</f>
        <v>427</v>
      </c>
      <c r="CF13" s="21">
        <f>SUM('18ж'!CF13,'18м'!CF13)</f>
        <v>352</v>
      </c>
      <c r="CG13" s="21">
        <f>SUM('18ж'!CG13,'18м'!CG13)</f>
        <v>279</v>
      </c>
      <c r="CH13" s="21">
        <f>SUM('18ж'!CH13,'18м'!CH13)</f>
        <v>270</v>
      </c>
      <c r="CI13" s="21">
        <f>SUM('18ж'!CI13,'18м'!CI13)</f>
        <v>188</v>
      </c>
      <c r="CJ13" s="21">
        <f>SUM('18ж'!CJ13,'18м'!CJ13)</f>
        <v>208</v>
      </c>
      <c r="CK13" s="21">
        <f>SUM('18ж'!CK13,'18м'!CK13)</f>
        <v>129</v>
      </c>
      <c r="CL13" s="21">
        <f>SUM('18ж'!CL13,'18м'!CL13)</f>
        <v>105</v>
      </c>
      <c r="CM13" s="21">
        <f>SUM('18ж'!CM13,'18м'!CM13)</f>
        <v>100</v>
      </c>
      <c r="CN13" s="21">
        <f>SUM('18ж'!CN13,'18м'!CN13)</f>
        <v>79</v>
      </c>
      <c r="CO13" s="21">
        <f>SUM('18ж'!CO13,'18м'!CO13)</f>
        <v>59</v>
      </c>
      <c r="CP13" s="21">
        <f>SUM('18ж'!CP13,'18м'!CP13)</f>
        <v>57</v>
      </c>
      <c r="CQ13" s="21">
        <f>SUM('18ж'!CQ13,'18м'!CQ13)</f>
        <v>30</v>
      </c>
      <c r="CR13" s="21">
        <f>SUM('18ж'!CR13,'18м'!CR13)</f>
        <v>38</v>
      </c>
      <c r="CS13" s="21">
        <f>SUM('18ж'!CS13,'18м'!CS13)</f>
        <v>29</v>
      </c>
      <c r="CT13" s="21">
        <f>SUM('18ж'!CT13,'18м'!CT13)</f>
        <v>8</v>
      </c>
      <c r="CU13" s="21">
        <f>SUM('18ж'!CU13,'18м'!CU13)</f>
        <v>14</v>
      </c>
      <c r="CV13" s="21">
        <f>SUM('18ж'!CV13,'18м'!CV13)</f>
        <v>6</v>
      </c>
      <c r="CW13" s="21">
        <f>SUM('18ж'!CW13,'18м'!CW13)</f>
        <v>5</v>
      </c>
      <c r="CX13" s="21">
        <f>SUM('18ж'!CX13,'18м'!CX13)</f>
        <v>3</v>
      </c>
      <c r="CY13" s="21">
        <f>SUM('18ж'!CY13,'18м'!CY13)</f>
        <v>7</v>
      </c>
      <c r="DC13" s="21">
        <f>SUM('18ж'!DC13,'18м'!DC13)</f>
        <v>26634</v>
      </c>
      <c r="DD13" s="21">
        <f>SUM('18ж'!DD13,'18м'!DD13)</f>
        <v>71108</v>
      </c>
      <c r="DE13" s="125">
        <f>SUM('18ж'!DE13,'18м'!DE13)</f>
        <v>28767</v>
      </c>
    </row>
    <row r="14" spans="1:129" s="32" customFormat="1" ht="20.25" customHeight="1">
      <c r="A14" s="126" t="s">
        <v>8</v>
      </c>
      <c r="B14" s="127">
        <f t="shared" si="10"/>
        <v>137584</v>
      </c>
      <c r="C14" s="127">
        <f>SUM('18ж'!C14,'18м'!C14)</f>
        <v>1478</v>
      </c>
      <c r="D14" s="127">
        <f>SUM('18ж'!D14,'18м'!D14)</f>
        <v>1760</v>
      </c>
      <c r="E14" s="127">
        <f>SUM('18ж'!E14,'18м'!E14)</f>
        <v>1829</v>
      </c>
      <c r="F14" s="127">
        <f>SUM('18ж'!F14,'18м'!F14)</f>
        <v>1810</v>
      </c>
      <c r="G14" s="127">
        <f>SUM('18ж'!G14,'18м'!G14)</f>
        <v>1895</v>
      </c>
      <c r="H14" s="127">
        <f>SUM('18ж'!H14,'18м'!H14)</f>
        <v>1845</v>
      </c>
      <c r="I14" s="127">
        <f>SUM('18ж'!I14,'18м'!I14)</f>
        <v>1800</v>
      </c>
      <c r="J14" s="127">
        <f>SUM('18ж'!J14,'18м'!J14)</f>
        <v>1786</v>
      </c>
      <c r="K14" s="127">
        <f>SUM('18ж'!K14,'18м'!K14)</f>
        <v>1740</v>
      </c>
      <c r="L14" s="127">
        <f>SUM('18ж'!L14,'18м'!L14)</f>
        <v>1551</v>
      </c>
      <c r="M14" s="127">
        <f>SUM('18ж'!M14,'18м'!M14)</f>
        <v>1555</v>
      </c>
      <c r="N14" s="127">
        <f>SUM('18ж'!N14,'18м'!N14)</f>
        <v>1426</v>
      </c>
      <c r="O14" s="127">
        <f>SUM('18ж'!O14,'18м'!O14)</f>
        <v>1433</v>
      </c>
      <c r="P14" s="127">
        <f>SUM('18ж'!P14,'18м'!P14)</f>
        <v>1477</v>
      </c>
      <c r="Q14" s="127">
        <f>SUM('18ж'!Q14,'18м'!Q14)</f>
        <v>1514</v>
      </c>
      <c r="R14" s="127">
        <f>SUM('18ж'!R14,'18м'!R14)</f>
        <v>1482</v>
      </c>
      <c r="S14" s="127">
        <f>SUM('18ж'!S14,'18м'!S14)</f>
        <v>1367</v>
      </c>
      <c r="T14" s="127">
        <f>SUM('18ж'!T14,'18м'!T14)</f>
        <v>1378</v>
      </c>
      <c r="U14" s="127">
        <f>SUM('18ж'!U14,'18м'!U14)</f>
        <v>1458</v>
      </c>
      <c r="V14" s="127">
        <f>SUM('18ж'!V14,'18м'!V14)</f>
        <v>1407</v>
      </c>
      <c r="W14" s="127">
        <f>SUM('18ж'!W14,'18м'!W14)</f>
        <v>1298</v>
      </c>
      <c r="X14" s="127">
        <f>SUM('18ж'!X14,'18м'!X14)</f>
        <v>1220</v>
      </c>
      <c r="Y14" s="127">
        <f>SUM('18ж'!Y14,'18м'!Y14)</f>
        <v>1293</v>
      </c>
      <c r="Z14" s="127">
        <f>SUM('18ж'!Z14,'18м'!Z14)</f>
        <v>1514</v>
      </c>
      <c r="AA14" s="127">
        <f>SUM('18ж'!AA14,'18м'!AA14)</f>
        <v>1616</v>
      </c>
      <c r="AB14" s="127">
        <f>SUM('18ж'!AB14,'18м'!AB14)</f>
        <v>1818</v>
      </c>
      <c r="AC14" s="127">
        <f>SUM('18ж'!AC14,'18м'!AC14)</f>
        <v>1809</v>
      </c>
      <c r="AD14" s="127">
        <f>SUM('18ж'!AD14,'18м'!AD14)</f>
        <v>1943</v>
      </c>
      <c r="AE14" s="127">
        <f>SUM('18ж'!AE14,'18м'!AE14)</f>
        <v>2183</v>
      </c>
      <c r="AF14" s="127">
        <f>SUM('18ж'!AF14,'18м'!AF14)</f>
        <v>2406</v>
      </c>
      <c r="AG14" s="127">
        <f>SUM('18ж'!AG14,'18м'!AG14)</f>
        <v>2566</v>
      </c>
      <c r="AH14" s="127">
        <f>SUM('18ж'!AH14,'18м'!AH14)</f>
        <v>2581</v>
      </c>
      <c r="AI14" s="127">
        <f>SUM('18ж'!AI14,'18м'!AI14)</f>
        <v>2417</v>
      </c>
      <c r="AJ14" s="127">
        <f>SUM('18ж'!AJ14,'18м'!AJ14)</f>
        <v>2446</v>
      </c>
      <c r="AK14" s="127">
        <f>SUM('18ж'!AK14,'18м'!AK14)</f>
        <v>2613</v>
      </c>
      <c r="AL14" s="127">
        <f>SUM('18ж'!AL14,'18м'!AL14)</f>
        <v>2299</v>
      </c>
      <c r="AM14" s="127">
        <f>SUM('18ж'!AM14,'18м'!AM14)</f>
        <v>2372</v>
      </c>
      <c r="AN14" s="127">
        <f>SUM('18ж'!AN14,'18м'!AN14)</f>
        <v>2317</v>
      </c>
      <c r="AO14" s="127">
        <f>SUM('18ж'!AO14,'18м'!AO14)</f>
        <v>2182</v>
      </c>
      <c r="AP14" s="127">
        <f>SUM('18ж'!AP14,'18м'!AP14)</f>
        <v>2236</v>
      </c>
      <c r="AQ14" s="127">
        <f>SUM('18ж'!AQ14,'18м'!AQ14)</f>
        <v>2275</v>
      </c>
      <c r="AR14" s="127">
        <f>SUM('18ж'!AR14,'18м'!AR14)</f>
        <v>2345</v>
      </c>
      <c r="AS14" s="127">
        <f>SUM('18ж'!AS14,'18м'!AS14)</f>
        <v>2149</v>
      </c>
      <c r="AT14" s="127">
        <f>SUM('18ж'!AT14,'18м'!AT14)</f>
        <v>2190</v>
      </c>
      <c r="AU14" s="127">
        <f>SUM('18ж'!AU14,'18м'!AU14)</f>
        <v>2027</v>
      </c>
      <c r="AV14" s="127">
        <f>SUM('18ж'!AV14,'18м'!AV14)</f>
        <v>2040</v>
      </c>
      <c r="AW14" s="127">
        <f>SUM('18ж'!AW14,'18м'!AW14)</f>
        <v>1898</v>
      </c>
      <c r="AX14" s="127">
        <f>SUM('18ж'!AX14,'18м'!AX14)</f>
        <v>1794</v>
      </c>
      <c r="AY14" s="127">
        <f>SUM('18ж'!AY14,'18м'!AY14)</f>
        <v>1510</v>
      </c>
      <c r="AZ14" s="127">
        <f>SUM('18ж'!AZ14,'18м'!AZ14)</f>
        <v>1409</v>
      </c>
      <c r="BA14" s="127">
        <f>SUM('18ж'!BA14,'18м'!BA14)</f>
        <v>1396</v>
      </c>
      <c r="BB14" s="127">
        <f>SUM('18ж'!BB14,'18м'!BB14)</f>
        <v>1402</v>
      </c>
      <c r="BC14" s="127">
        <f>SUM('18ж'!BC14,'18м'!BC14)</f>
        <v>1372</v>
      </c>
      <c r="BD14" s="127">
        <f>SUM('18ж'!BD14,'18м'!BD14)</f>
        <v>1431</v>
      </c>
      <c r="BE14" s="127">
        <f>SUM('18ж'!BE14,'18м'!BE14)</f>
        <v>1481</v>
      </c>
      <c r="BF14" s="127">
        <f>SUM('18ж'!BF14,'18м'!BF14)</f>
        <v>1641</v>
      </c>
      <c r="BG14" s="127">
        <f>SUM('18ж'!BG14,'18м'!BG14)</f>
        <v>1671</v>
      </c>
      <c r="BH14" s="127">
        <f>SUM('18ж'!BH14,'18м'!BH14)</f>
        <v>1786</v>
      </c>
      <c r="BI14" s="127">
        <f>SUM('18ж'!BI14,'18м'!BI14)</f>
        <v>1769</v>
      </c>
      <c r="BJ14" s="127">
        <f>SUM('18ж'!BJ14,'18м'!BJ14)</f>
        <v>1737</v>
      </c>
      <c r="BK14" s="127">
        <f>SUM('18ж'!BK14,'18м'!BK14)</f>
        <v>1845</v>
      </c>
      <c r="BL14" s="127">
        <f>SUM('18ж'!BL14,'18м'!BL14)</f>
        <v>1783</v>
      </c>
      <c r="BM14" s="127">
        <f>SUM('18ж'!BM14,'18м'!BM14)</f>
        <v>1890</v>
      </c>
      <c r="BN14" s="127">
        <f>SUM('18ж'!BN14,'18м'!BN14)</f>
        <v>1975</v>
      </c>
      <c r="BO14" s="127">
        <f>SUM('18ж'!BO14,'18м'!BO14)</f>
        <v>1712</v>
      </c>
      <c r="BP14" s="127">
        <f>SUM('18ж'!BP14,'18м'!BP14)</f>
        <v>1813</v>
      </c>
      <c r="BQ14" s="127">
        <f>SUM('18ж'!BQ14,'18м'!BQ14)</f>
        <v>1924</v>
      </c>
      <c r="BR14" s="127">
        <f>SUM('18ж'!BR14,'18м'!BR14)</f>
        <v>1883</v>
      </c>
      <c r="BS14" s="127">
        <f>SUM('18ж'!BS14,'18м'!BS14)</f>
        <v>1959</v>
      </c>
      <c r="BT14" s="127">
        <f>SUM('18ж'!BT14,'18м'!BT14)</f>
        <v>1425</v>
      </c>
      <c r="BU14" s="127">
        <f>SUM('18ж'!BU14,'18м'!BU14)</f>
        <v>1427</v>
      </c>
      <c r="BV14" s="127">
        <f>SUM('18ж'!BV14,'18м'!BV14)</f>
        <v>1188</v>
      </c>
      <c r="BW14" s="127">
        <f>SUM('18ж'!BW14,'18м'!BW14)</f>
        <v>751</v>
      </c>
      <c r="BX14" s="127">
        <f>SUM('18ж'!BX14,'18м'!BX14)</f>
        <v>512</v>
      </c>
      <c r="BY14" s="127">
        <f>SUM('18ж'!BY14,'18м'!BY14)</f>
        <v>424</v>
      </c>
      <c r="BZ14" s="127">
        <f>SUM('18ж'!BZ14,'18м'!BZ14)</f>
        <v>583</v>
      </c>
      <c r="CA14" s="127">
        <f>SUM('18ж'!CA14,'18м'!CA14)</f>
        <v>831</v>
      </c>
      <c r="CB14" s="127">
        <f>SUM('18ж'!CB14,'18м'!CB14)</f>
        <v>803</v>
      </c>
      <c r="CC14" s="127">
        <f>SUM('18ж'!CC14,'18м'!CC14)</f>
        <v>831</v>
      </c>
      <c r="CD14" s="127">
        <f>SUM('18ж'!CD14,'18м'!CD14)</f>
        <v>683</v>
      </c>
      <c r="CE14" s="127">
        <f>SUM('18ж'!CE14,'18м'!CE14)</f>
        <v>568</v>
      </c>
      <c r="CF14" s="127">
        <f>SUM('18ж'!CF14,'18м'!CF14)</f>
        <v>510</v>
      </c>
      <c r="CG14" s="127">
        <f>SUM('18ж'!CG14,'18м'!CG14)</f>
        <v>352</v>
      </c>
      <c r="CH14" s="127">
        <f>SUM('18ж'!CH14,'18м'!CH14)</f>
        <v>254</v>
      </c>
      <c r="CI14" s="127">
        <f>SUM('18ж'!CI14,'18м'!CI14)</f>
        <v>214</v>
      </c>
      <c r="CJ14" s="127">
        <f>SUM('18ж'!CJ14,'18м'!CJ14)</f>
        <v>215</v>
      </c>
      <c r="CK14" s="127">
        <f>SUM('18ж'!CK14,'18м'!CK14)</f>
        <v>182</v>
      </c>
      <c r="CL14" s="127">
        <f>SUM('18ж'!CL14,'18м'!CL14)</f>
        <v>144</v>
      </c>
      <c r="CM14" s="127">
        <f>SUM('18ж'!CM14,'18м'!CM14)</f>
        <v>109</v>
      </c>
      <c r="CN14" s="127">
        <f>SUM('18ж'!CN14,'18м'!CN14)</f>
        <v>108</v>
      </c>
      <c r="CO14" s="127">
        <f>SUM('18ж'!CO14,'18м'!CO14)</f>
        <v>54</v>
      </c>
      <c r="CP14" s="127">
        <f>SUM('18ж'!CP14,'18м'!CP14)</f>
        <v>52</v>
      </c>
      <c r="CQ14" s="127">
        <f>SUM('18ж'!CQ14,'18м'!CQ14)</f>
        <v>32</v>
      </c>
      <c r="CR14" s="127">
        <f>SUM('18ж'!CR14,'18м'!CR14)</f>
        <v>18</v>
      </c>
      <c r="CS14" s="127">
        <f>SUM('18ж'!CS14,'18м'!CS14)</f>
        <v>27</v>
      </c>
      <c r="CT14" s="127">
        <f>SUM('18ж'!CT14,'18м'!CT14)</f>
        <v>12</v>
      </c>
      <c r="CU14" s="127">
        <f>SUM('18ж'!CU14,'18м'!CU14)</f>
        <v>17</v>
      </c>
      <c r="CV14" s="127">
        <f>SUM('18ж'!CV14,'18м'!CV14)</f>
        <v>10</v>
      </c>
      <c r="CW14" s="127">
        <f>SUM('18ж'!CW14,'18м'!CW14)</f>
        <v>8</v>
      </c>
      <c r="CX14" s="127">
        <f>SUM('18ж'!CX14,'18м'!CX14)</f>
        <v>2</v>
      </c>
      <c r="CY14" s="127">
        <f>SUM('18ж'!CY14,'18м'!CY14)</f>
        <v>11</v>
      </c>
      <c r="DC14" s="127">
        <f>SUM('18ж'!DC14,'18м'!DC14)</f>
        <v>26381</v>
      </c>
      <c r="DD14" s="127">
        <f>SUM('18ж'!DD14,'18м'!DD14)</f>
        <v>76868</v>
      </c>
      <c r="DE14" s="128">
        <f>SUM('18ж'!DE14,'18м'!DE14)</f>
        <v>34335</v>
      </c>
    </row>
    <row r="15" spans="1:129" ht="20.25" customHeight="1">
      <c r="A15" s="52" t="s">
        <v>9</v>
      </c>
      <c r="B15" s="7">
        <f>SUM(C15:CY15)</f>
        <v>97550</v>
      </c>
      <c r="C15" s="7">
        <f>SUM('18ж'!C15,'18м'!C15)</f>
        <v>1083</v>
      </c>
      <c r="D15" s="7">
        <f>SUM('18ж'!D15,'18м'!D15)</f>
        <v>1290</v>
      </c>
      <c r="E15" s="7">
        <f>SUM('18ж'!E15,'18м'!E15)</f>
        <v>1319</v>
      </c>
      <c r="F15" s="7">
        <f>SUM('18ж'!F15,'18м'!F15)</f>
        <v>1345</v>
      </c>
      <c r="G15" s="7">
        <f>SUM('18ж'!G15,'18м'!G15)</f>
        <v>1338</v>
      </c>
      <c r="H15" s="7">
        <f>SUM('18ж'!H15,'18м'!H15)</f>
        <v>1399</v>
      </c>
      <c r="I15" s="7">
        <f>SUM('18ж'!I15,'18м'!I15)</f>
        <v>1408</v>
      </c>
      <c r="J15" s="7">
        <f>SUM('18ж'!J15,'18м'!J15)</f>
        <v>1456</v>
      </c>
      <c r="K15" s="7">
        <f>SUM('18ж'!K15,'18м'!K15)</f>
        <v>1458</v>
      </c>
      <c r="L15" s="7">
        <f>SUM('18ж'!L15,'18м'!L15)</f>
        <v>1394</v>
      </c>
      <c r="M15" s="7">
        <f>SUM('18ж'!M15,'18м'!M15)</f>
        <v>1339</v>
      </c>
      <c r="N15" s="7">
        <f>SUM('18ж'!N15,'18м'!N15)</f>
        <v>1158</v>
      </c>
      <c r="O15" s="7">
        <f>SUM('18ж'!O15,'18м'!O15)</f>
        <v>1147</v>
      </c>
      <c r="P15" s="7">
        <f>SUM('18ж'!P15,'18м'!P15)</f>
        <v>1193</v>
      </c>
      <c r="Q15" s="7">
        <f>SUM('18ж'!Q15,'18м'!Q15)</f>
        <v>1149</v>
      </c>
      <c r="R15" s="7">
        <f>SUM('18ж'!R15,'18м'!R15)</f>
        <v>1177</v>
      </c>
      <c r="S15" s="7">
        <f>SUM('18ж'!S15,'18м'!S15)</f>
        <v>1114</v>
      </c>
      <c r="T15" s="7">
        <f>SUM('18ж'!T15,'18м'!T15)</f>
        <v>1098</v>
      </c>
      <c r="U15" s="7">
        <f>SUM('18ж'!U15,'18м'!U15)</f>
        <v>859</v>
      </c>
      <c r="V15" s="7">
        <f>SUM('18ж'!V15,'18м'!V15)</f>
        <v>808</v>
      </c>
      <c r="W15" s="7">
        <f>SUM('18ж'!W15,'18м'!W15)</f>
        <v>733</v>
      </c>
      <c r="X15" s="7">
        <f>SUM('18ж'!X15,'18м'!X15)</f>
        <v>692</v>
      </c>
      <c r="Y15" s="7">
        <f>SUM('18ж'!Y15,'18м'!Y15)</f>
        <v>646</v>
      </c>
      <c r="Z15" s="7">
        <f>SUM('18ж'!Z15,'18м'!Z15)</f>
        <v>863</v>
      </c>
      <c r="AA15" s="7">
        <f>SUM('18ж'!AA15,'18м'!AA15)</f>
        <v>815</v>
      </c>
      <c r="AB15" s="7">
        <f>SUM('18ж'!AB15,'18м'!AB15)</f>
        <v>1121</v>
      </c>
      <c r="AC15" s="7">
        <f>SUM('18ж'!AC15,'18м'!AC15)</f>
        <v>1265</v>
      </c>
      <c r="AD15" s="7">
        <f>SUM('18ж'!AD15,'18м'!AD15)</f>
        <v>1471</v>
      </c>
      <c r="AE15" s="7">
        <f>SUM('18ж'!AE15,'18м'!AE15)</f>
        <v>1506</v>
      </c>
      <c r="AF15" s="7">
        <f>SUM('18ж'!AF15,'18м'!AF15)</f>
        <v>1698</v>
      </c>
      <c r="AG15" s="7">
        <f>SUM('18ж'!AG15,'18м'!AG15)</f>
        <v>1666</v>
      </c>
      <c r="AH15" s="7">
        <f>SUM('18ж'!AH15,'18м'!AH15)</f>
        <v>1631</v>
      </c>
      <c r="AI15" s="7">
        <f>SUM('18ж'!AI15,'18м'!AI15)</f>
        <v>1631</v>
      </c>
      <c r="AJ15" s="7">
        <f>SUM('18ж'!AJ15,'18м'!AJ15)</f>
        <v>1651</v>
      </c>
      <c r="AK15" s="7">
        <f>SUM('18ж'!AK15,'18м'!AK15)</f>
        <v>1702</v>
      </c>
      <c r="AL15" s="7">
        <f>SUM('18ж'!AL15,'18м'!AL15)</f>
        <v>1582</v>
      </c>
      <c r="AM15" s="7">
        <f>SUM('18ж'!AM15,'18м'!AM15)</f>
        <v>1501</v>
      </c>
      <c r="AN15" s="7">
        <f>SUM('18ж'!AN15,'18м'!AN15)</f>
        <v>1638</v>
      </c>
      <c r="AO15" s="7">
        <f>SUM('18ж'!AO15,'18м'!AO15)</f>
        <v>1594</v>
      </c>
      <c r="AP15" s="7">
        <f>SUM('18ж'!AP15,'18м'!AP15)</f>
        <v>1483</v>
      </c>
      <c r="AQ15" s="7">
        <f>SUM('18ж'!AQ15,'18м'!AQ15)</f>
        <v>1496</v>
      </c>
      <c r="AR15" s="7">
        <f>SUM('18ж'!AR15,'18м'!AR15)</f>
        <v>1565</v>
      </c>
      <c r="AS15" s="7">
        <f>SUM('18ж'!AS15,'18м'!AS15)</f>
        <v>1496</v>
      </c>
      <c r="AT15" s="7">
        <f>SUM('18ж'!AT15,'18м'!AT15)</f>
        <v>1451</v>
      </c>
      <c r="AU15" s="7">
        <f>SUM('18ж'!AU15,'18м'!AU15)</f>
        <v>1315</v>
      </c>
      <c r="AV15" s="7">
        <f>SUM('18ж'!AV15,'18м'!AV15)</f>
        <v>1226</v>
      </c>
      <c r="AW15" s="7">
        <f>SUM('18ж'!AW15,'18м'!AW15)</f>
        <v>1246</v>
      </c>
      <c r="AX15" s="7">
        <f>SUM('18ж'!AX15,'18м'!AX15)</f>
        <v>1174</v>
      </c>
      <c r="AY15" s="7">
        <f>SUM('18ж'!AY15,'18м'!AY15)</f>
        <v>1079</v>
      </c>
      <c r="AZ15" s="7">
        <f>SUM('18ж'!AZ15,'18м'!AZ15)</f>
        <v>1020</v>
      </c>
      <c r="BA15" s="7">
        <f>SUM('18ж'!BA15,'18м'!BA15)</f>
        <v>1022</v>
      </c>
      <c r="BB15" s="7">
        <f>SUM('18ж'!BB15,'18м'!BB15)</f>
        <v>1067</v>
      </c>
      <c r="BC15" s="7">
        <f>SUM('18ж'!BC15,'18м'!BC15)</f>
        <v>1186</v>
      </c>
      <c r="BD15" s="7">
        <f>SUM('18ж'!BD15,'18м'!BD15)</f>
        <v>1160</v>
      </c>
      <c r="BE15" s="7">
        <f>SUM('18ж'!BE15,'18м'!BE15)</f>
        <v>1342</v>
      </c>
      <c r="BF15" s="7">
        <f>SUM('18ж'!BF15,'18м'!BF15)</f>
        <v>1447</v>
      </c>
      <c r="BG15" s="7">
        <f>SUM('18ж'!BG15,'18м'!BG15)</f>
        <v>1416</v>
      </c>
      <c r="BH15" s="7">
        <f>SUM('18ж'!BH15,'18м'!BH15)</f>
        <v>1512</v>
      </c>
      <c r="BI15" s="7">
        <f>SUM('18ж'!BI15,'18м'!BI15)</f>
        <v>1610</v>
      </c>
      <c r="BJ15" s="7">
        <f>SUM('18ж'!BJ15,'18м'!BJ15)</f>
        <v>1508</v>
      </c>
      <c r="BK15" s="7">
        <f>SUM('18ж'!BK15,'18м'!BK15)</f>
        <v>1600</v>
      </c>
      <c r="BL15" s="7">
        <f>SUM('18ж'!BL15,'18м'!BL15)</f>
        <v>1482</v>
      </c>
      <c r="BM15" s="7">
        <f>SUM('18ж'!BM15,'18м'!BM15)</f>
        <v>1483</v>
      </c>
      <c r="BN15" s="7">
        <f>SUM('18ж'!BN15,'18м'!BN15)</f>
        <v>1476</v>
      </c>
      <c r="BO15" s="7">
        <f>SUM('18ж'!BO15,'18м'!BO15)</f>
        <v>1258</v>
      </c>
      <c r="BP15" s="7">
        <f>SUM('18ж'!BP15,'18м'!BP15)</f>
        <v>1213</v>
      </c>
      <c r="BQ15" s="7">
        <f>SUM('18ж'!BQ15,'18м'!BQ15)</f>
        <v>1183</v>
      </c>
      <c r="BR15" s="7">
        <f>SUM('18ж'!BR15,'18м'!BR15)</f>
        <v>1048</v>
      </c>
      <c r="BS15" s="7">
        <f>SUM('18ж'!BS15,'18м'!BS15)</f>
        <v>1038</v>
      </c>
      <c r="BT15" s="7">
        <f>SUM('18ж'!BT15,'18м'!BT15)</f>
        <v>823</v>
      </c>
      <c r="BU15" s="7">
        <f>SUM('18ж'!BU15,'18м'!BU15)</f>
        <v>796</v>
      </c>
      <c r="BV15" s="7">
        <f>SUM('18ж'!BV15,'18м'!BV15)</f>
        <v>642</v>
      </c>
      <c r="BW15" s="7">
        <f>SUM('18ж'!BW15,'18м'!BW15)</f>
        <v>422</v>
      </c>
      <c r="BX15" s="7">
        <f>SUM('18ж'!BX15,'18м'!BX15)</f>
        <v>267</v>
      </c>
      <c r="BY15" s="7">
        <f>SUM('18ж'!BY15,'18м'!BY15)</f>
        <v>229</v>
      </c>
      <c r="BZ15" s="7">
        <f>SUM('18ж'!BZ15,'18м'!BZ15)</f>
        <v>346</v>
      </c>
      <c r="CA15" s="7">
        <f>SUM('18ж'!CA15,'18м'!CA15)</f>
        <v>562</v>
      </c>
      <c r="CB15" s="7">
        <f>SUM('18ж'!CB15,'18м'!CB15)</f>
        <v>509</v>
      </c>
      <c r="CC15" s="7">
        <f>SUM('18ж'!CC15,'18м'!CC15)</f>
        <v>554</v>
      </c>
      <c r="CD15" s="7">
        <f>SUM('18ж'!CD15,'18м'!CD15)</f>
        <v>499</v>
      </c>
      <c r="CE15" s="7">
        <f>SUM('18ж'!CE15,'18м'!CE15)</f>
        <v>435</v>
      </c>
      <c r="CF15" s="7">
        <f>SUM('18ж'!CF15,'18м'!CF15)</f>
        <v>341</v>
      </c>
      <c r="CG15" s="7">
        <f>SUM('18ж'!CG15,'18м'!CG15)</f>
        <v>289</v>
      </c>
      <c r="CH15" s="7">
        <f>SUM('18ж'!CH15,'18м'!CH15)</f>
        <v>242</v>
      </c>
      <c r="CI15" s="7">
        <f>SUM('18ж'!CI15,'18м'!CI15)</f>
        <v>142</v>
      </c>
      <c r="CJ15" s="7">
        <f>SUM('18ж'!CJ15,'18м'!CJ15)</f>
        <v>191</v>
      </c>
      <c r="CK15" s="7">
        <f>SUM('18ж'!CK15,'18м'!CK15)</f>
        <v>183</v>
      </c>
      <c r="CL15" s="7">
        <f>SUM('18ж'!CL15,'18м'!CL15)</f>
        <v>113</v>
      </c>
      <c r="CM15" s="7">
        <f>SUM('18ж'!CM15,'18м'!CM15)</f>
        <v>103</v>
      </c>
      <c r="CN15" s="7">
        <f>SUM('18ж'!CN15,'18м'!CN15)</f>
        <v>117</v>
      </c>
      <c r="CO15" s="7">
        <f>SUM('18ж'!CO15,'18м'!CO15)</f>
        <v>49</v>
      </c>
      <c r="CP15" s="7">
        <f>SUM('18ж'!CP15,'18м'!CP15)</f>
        <v>50</v>
      </c>
      <c r="CQ15" s="7">
        <f>SUM('18ж'!CQ15,'18м'!CQ15)</f>
        <v>28</v>
      </c>
      <c r="CR15" s="7">
        <f>SUM('18ж'!CR15,'18м'!CR15)</f>
        <v>38</v>
      </c>
      <c r="CS15" s="7">
        <f>SUM('18ж'!CS15,'18м'!CS15)</f>
        <v>8</v>
      </c>
      <c r="CT15" s="7">
        <f>SUM('18ж'!CT15,'18м'!CT15)</f>
        <v>0</v>
      </c>
      <c r="CU15" s="7">
        <f>SUM('18ж'!CU15,'18м'!CU15)</f>
        <v>11</v>
      </c>
      <c r="CV15" s="7">
        <f>SUM('18ж'!CV15,'18м'!CV15)</f>
        <v>1</v>
      </c>
      <c r="CW15" s="7">
        <f>SUM('18ж'!CW15,'18м'!CW15)</f>
        <v>9</v>
      </c>
      <c r="CX15" s="7">
        <f>SUM('18ж'!CX15,'18м'!CX15)</f>
        <v>5</v>
      </c>
      <c r="CY15" s="7">
        <f>SUM('18ж'!CY15,'18м'!CY15)</f>
        <v>6</v>
      </c>
      <c r="DC15" s="7">
        <f>SUM('18ж'!DC15,'18м'!DC15)</f>
        <v>20653</v>
      </c>
      <c r="DD15" s="7">
        <f>SUM('18ж'!DD15,'18м'!DD15)</f>
        <v>52708</v>
      </c>
      <c r="DE15" s="17">
        <f>SUM('18ж'!DE15,'18м'!DE15)</f>
        <v>24189</v>
      </c>
    </row>
    <row r="16" spans="1:129" ht="20.25" customHeight="1">
      <c r="A16" s="52" t="s">
        <v>10</v>
      </c>
      <c r="B16" s="7">
        <f t="shared" si="10"/>
        <v>93056</v>
      </c>
      <c r="C16" s="7">
        <f>SUM('18ж'!C16,'18м'!C16)</f>
        <v>814</v>
      </c>
      <c r="D16" s="7">
        <f>SUM('18ж'!D16,'18м'!D16)</f>
        <v>982</v>
      </c>
      <c r="E16" s="7">
        <f>SUM('18ж'!E16,'18м'!E16)</f>
        <v>1051</v>
      </c>
      <c r="F16" s="7">
        <f>SUM('18ж'!F16,'18м'!F16)</f>
        <v>989</v>
      </c>
      <c r="G16" s="7">
        <f>SUM('18ж'!G16,'18м'!G16)</f>
        <v>958</v>
      </c>
      <c r="H16" s="7">
        <f>SUM('18ж'!H16,'18м'!H16)</f>
        <v>1209</v>
      </c>
      <c r="I16" s="7">
        <f>SUM('18ж'!I16,'18м'!I16)</f>
        <v>1157</v>
      </c>
      <c r="J16" s="7">
        <f>SUM('18ж'!J16,'18м'!J16)</f>
        <v>1234</v>
      </c>
      <c r="K16" s="7">
        <f>SUM('18ж'!K16,'18м'!K16)</f>
        <v>1180</v>
      </c>
      <c r="L16" s="7">
        <f>SUM('18ж'!L16,'18м'!L16)</f>
        <v>1085</v>
      </c>
      <c r="M16" s="7">
        <f>SUM('18ж'!M16,'18м'!M16)</f>
        <v>1180</v>
      </c>
      <c r="N16" s="7">
        <f>SUM('18ж'!N16,'18м'!N16)</f>
        <v>999</v>
      </c>
      <c r="O16" s="7">
        <f>SUM('18ж'!O16,'18м'!O16)</f>
        <v>960</v>
      </c>
      <c r="P16" s="7">
        <f>SUM('18ж'!P16,'18м'!P16)</f>
        <v>1002</v>
      </c>
      <c r="Q16" s="7">
        <f>SUM('18ж'!Q16,'18м'!Q16)</f>
        <v>970</v>
      </c>
      <c r="R16" s="7">
        <f>SUM('18ж'!R16,'18м'!R16)</f>
        <v>1028</v>
      </c>
      <c r="S16" s="7">
        <f>SUM('18ж'!S16,'18м'!S16)</f>
        <v>1111</v>
      </c>
      <c r="T16" s="7">
        <f>SUM('18ж'!T16,'18м'!T16)</f>
        <v>1211</v>
      </c>
      <c r="U16" s="7">
        <f>SUM('18ж'!U16,'18м'!U16)</f>
        <v>1109</v>
      </c>
      <c r="V16" s="7">
        <f>SUM('18ж'!V16,'18м'!V16)</f>
        <v>983</v>
      </c>
      <c r="W16" s="7">
        <f>SUM('18ж'!W16,'18м'!W16)</f>
        <v>790</v>
      </c>
      <c r="X16" s="7">
        <f>SUM('18ж'!X16,'18м'!X16)</f>
        <v>930</v>
      </c>
      <c r="Y16" s="7">
        <f>SUM('18ж'!Y16,'18м'!Y16)</f>
        <v>655</v>
      </c>
      <c r="Z16" s="7">
        <f>SUM('18ж'!Z16,'18м'!Z16)</f>
        <v>1054</v>
      </c>
      <c r="AA16" s="7">
        <f>SUM('18ж'!AA16,'18м'!AA16)</f>
        <v>811</v>
      </c>
      <c r="AB16" s="7">
        <f>SUM('18ж'!AB16,'18м'!AB16)</f>
        <v>1190</v>
      </c>
      <c r="AC16" s="7">
        <f>SUM('18ж'!AC16,'18м'!AC16)</f>
        <v>1281</v>
      </c>
      <c r="AD16" s="7">
        <f>SUM('18ж'!AD16,'18м'!AD16)</f>
        <v>1274</v>
      </c>
      <c r="AE16" s="7">
        <f>SUM('18ж'!AE16,'18м'!AE16)</f>
        <v>1295</v>
      </c>
      <c r="AF16" s="7">
        <f>SUM('18ж'!AF16,'18м'!AF16)</f>
        <v>1401</v>
      </c>
      <c r="AG16" s="7">
        <f>SUM('18ж'!AG16,'18м'!AG16)</f>
        <v>1485</v>
      </c>
      <c r="AH16" s="7">
        <f>SUM('18ж'!AH16,'18м'!AH16)</f>
        <v>1440</v>
      </c>
      <c r="AI16" s="7">
        <f>SUM('18ж'!AI16,'18м'!AI16)</f>
        <v>1416</v>
      </c>
      <c r="AJ16" s="7">
        <f>SUM('18ж'!AJ16,'18м'!AJ16)</f>
        <v>1453</v>
      </c>
      <c r="AK16" s="7">
        <f>SUM('18ж'!AK16,'18м'!AK16)</f>
        <v>1617</v>
      </c>
      <c r="AL16" s="7">
        <f>SUM('18ж'!AL16,'18м'!AL16)</f>
        <v>1410</v>
      </c>
      <c r="AM16" s="7">
        <f>SUM('18ж'!AM16,'18м'!AM16)</f>
        <v>1422</v>
      </c>
      <c r="AN16" s="7">
        <f>SUM('18ж'!AN16,'18м'!AN16)</f>
        <v>1474</v>
      </c>
      <c r="AO16" s="7">
        <f>SUM('18ж'!AO16,'18м'!AO16)</f>
        <v>1453</v>
      </c>
      <c r="AP16" s="7">
        <f>SUM('18ж'!AP16,'18м'!AP16)</f>
        <v>1417</v>
      </c>
      <c r="AQ16" s="7">
        <f>SUM('18ж'!AQ16,'18м'!AQ16)</f>
        <v>1379</v>
      </c>
      <c r="AR16" s="7">
        <f>SUM('18ж'!AR16,'18м'!AR16)</f>
        <v>1458</v>
      </c>
      <c r="AS16" s="7">
        <f>SUM('18ж'!AS16,'18м'!AS16)</f>
        <v>1383</v>
      </c>
      <c r="AT16" s="7">
        <f>SUM('18ж'!AT16,'18м'!AT16)</f>
        <v>1222</v>
      </c>
      <c r="AU16" s="7">
        <f>SUM('18ж'!AU16,'18м'!AU16)</f>
        <v>1207</v>
      </c>
      <c r="AV16" s="7">
        <f>SUM('18ж'!AV16,'18м'!AV16)</f>
        <v>1108</v>
      </c>
      <c r="AW16" s="7">
        <f>SUM('18ж'!AW16,'18м'!AW16)</f>
        <v>1192</v>
      </c>
      <c r="AX16" s="7">
        <f>SUM('18ж'!AX16,'18м'!AX16)</f>
        <v>1025</v>
      </c>
      <c r="AY16" s="7">
        <f>SUM('18ж'!AY16,'18м'!AY16)</f>
        <v>987</v>
      </c>
      <c r="AZ16" s="7">
        <f>SUM('18ж'!AZ16,'18м'!AZ16)</f>
        <v>897</v>
      </c>
      <c r="BA16" s="7">
        <f>SUM('18ж'!BA16,'18м'!BA16)</f>
        <v>909</v>
      </c>
      <c r="BB16" s="7">
        <f>SUM('18ж'!BB16,'18м'!BB16)</f>
        <v>976</v>
      </c>
      <c r="BC16" s="7">
        <f>SUM('18ж'!BC16,'18м'!BC16)</f>
        <v>1145</v>
      </c>
      <c r="BD16" s="7">
        <f>SUM('18ж'!BD16,'18м'!BD16)</f>
        <v>1223</v>
      </c>
      <c r="BE16" s="7">
        <f>SUM('18ж'!BE16,'18м'!BE16)</f>
        <v>1249</v>
      </c>
      <c r="BF16" s="7">
        <f>SUM('18ж'!BF16,'18м'!BF16)</f>
        <v>1435</v>
      </c>
      <c r="BG16" s="7">
        <f>SUM('18ж'!BG16,'18м'!BG16)</f>
        <v>1525</v>
      </c>
      <c r="BH16" s="7">
        <f>SUM('18ж'!BH16,'18м'!BH16)</f>
        <v>1694</v>
      </c>
      <c r="BI16" s="7">
        <f>SUM('18ж'!BI16,'18м'!BI16)</f>
        <v>1717</v>
      </c>
      <c r="BJ16" s="7">
        <f>SUM('18ж'!BJ16,'18м'!BJ16)</f>
        <v>1728</v>
      </c>
      <c r="BK16" s="7">
        <f>SUM('18ж'!BK16,'18м'!BK16)</f>
        <v>1623</v>
      </c>
      <c r="BL16" s="7">
        <f>SUM('18ж'!BL16,'18м'!BL16)</f>
        <v>1535</v>
      </c>
      <c r="BM16" s="7">
        <f>SUM('18ж'!BM16,'18м'!BM16)</f>
        <v>1622</v>
      </c>
      <c r="BN16" s="7">
        <f>SUM('18ж'!BN16,'18м'!BN16)</f>
        <v>1630</v>
      </c>
      <c r="BO16" s="7">
        <f>SUM('18ж'!BO16,'18м'!BO16)</f>
        <v>1468</v>
      </c>
      <c r="BP16" s="7">
        <f>SUM('18ж'!BP16,'18м'!BP16)</f>
        <v>1475</v>
      </c>
      <c r="BQ16" s="7">
        <f>SUM('18ж'!BQ16,'18м'!BQ16)</f>
        <v>1204</v>
      </c>
      <c r="BR16" s="7">
        <f>SUM('18ж'!BR16,'18м'!BR16)</f>
        <v>1116</v>
      </c>
      <c r="BS16" s="7">
        <f>SUM('18ж'!BS16,'18м'!BS16)</f>
        <v>1073</v>
      </c>
      <c r="BT16" s="7">
        <f>SUM('18ж'!BT16,'18м'!BT16)</f>
        <v>713</v>
      </c>
      <c r="BU16" s="7">
        <f>SUM('18ж'!BU16,'18м'!BU16)</f>
        <v>724</v>
      </c>
      <c r="BV16" s="7">
        <f>SUM('18ж'!BV16,'18м'!BV16)</f>
        <v>584</v>
      </c>
      <c r="BW16" s="7">
        <f>SUM('18ж'!BW16,'18м'!BW16)</f>
        <v>267</v>
      </c>
      <c r="BX16" s="7">
        <f>SUM('18ж'!BX16,'18м'!BX16)</f>
        <v>211</v>
      </c>
      <c r="BY16" s="7">
        <f>SUM('18ж'!BY16,'18м'!BY16)</f>
        <v>158</v>
      </c>
      <c r="BZ16" s="7">
        <f>SUM('18ж'!BZ16,'18м'!BZ16)</f>
        <v>295</v>
      </c>
      <c r="CA16" s="7">
        <f>SUM('18ж'!CA16,'18м'!CA16)</f>
        <v>420</v>
      </c>
      <c r="CB16" s="7">
        <f>SUM('18ж'!CB16,'18м'!CB16)</f>
        <v>478</v>
      </c>
      <c r="CC16" s="7">
        <f>SUM('18ж'!CC16,'18м'!CC16)</f>
        <v>558</v>
      </c>
      <c r="CD16" s="7">
        <f>SUM('18ж'!CD16,'18м'!CD16)</f>
        <v>467</v>
      </c>
      <c r="CE16" s="7">
        <f>SUM('18ж'!CE16,'18м'!CE16)</f>
        <v>414</v>
      </c>
      <c r="CF16" s="7">
        <f>SUM('18ж'!CF16,'18м'!CF16)</f>
        <v>427</v>
      </c>
      <c r="CG16" s="7">
        <f>SUM('18ж'!CG16,'18м'!CG16)</f>
        <v>347</v>
      </c>
      <c r="CH16" s="7">
        <f>SUM('18ж'!CH16,'18м'!CH16)</f>
        <v>281</v>
      </c>
      <c r="CI16" s="7">
        <f>SUM('18ж'!CI16,'18м'!CI16)</f>
        <v>292</v>
      </c>
      <c r="CJ16" s="7">
        <f>SUM('18ж'!CJ16,'18м'!CJ16)</f>
        <v>333</v>
      </c>
      <c r="CK16" s="7">
        <f>SUM('18ж'!CK16,'18м'!CK16)</f>
        <v>261</v>
      </c>
      <c r="CL16" s="7">
        <f>SUM('18ж'!CL16,'18м'!CL16)</f>
        <v>280</v>
      </c>
      <c r="CM16" s="7">
        <f>SUM('18ж'!CM16,'18м'!CM16)</f>
        <v>194</v>
      </c>
      <c r="CN16" s="7">
        <f>SUM('18ж'!CN16,'18м'!CN16)</f>
        <v>157</v>
      </c>
      <c r="CO16" s="7">
        <f>SUM('18ж'!CO16,'18м'!CO16)</f>
        <v>165</v>
      </c>
      <c r="CP16" s="7">
        <f>SUM('18ж'!CP16,'18м'!CP16)</f>
        <v>105</v>
      </c>
      <c r="CQ16" s="7">
        <f>SUM('18ж'!CQ16,'18м'!CQ16)</f>
        <v>85</v>
      </c>
      <c r="CR16" s="7">
        <f>SUM('18ж'!CR16,'18м'!CR16)</f>
        <v>51</v>
      </c>
      <c r="CS16" s="7">
        <f>SUM('18ж'!CS16,'18м'!CS16)</f>
        <v>39</v>
      </c>
      <c r="CT16" s="7">
        <f>SUM('18ж'!CT16,'18м'!CT16)</f>
        <v>33</v>
      </c>
      <c r="CU16" s="7">
        <f>SUM('18ж'!CU16,'18м'!CU16)</f>
        <v>21</v>
      </c>
      <c r="CV16" s="7">
        <f>SUM('18ж'!CV16,'18м'!CV16)</f>
        <v>4</v>
      </c>
      <c r="CW16" s="7">
        <f>SUM('18ж'!CW16,'18м'!CW16)</f>
        <v>2</v>
      </c>
      <c r="CX16" s="7">
        <f>SUM('18ж'!CX16,'18м'!CX16)</f>
        <v>1</v>
      </c>
      <c r="CY16" s="7">
        <f>SUM('18ж'!CY16,'18м'!CY16)</f>
        <v>4</v>
      </c>
      <c r="DC16" s="7">
        <f>SUM('18ж'!DC16,'18м'!DC16)</f>
        <v>16798</v>
      </c>
      <c r="DD16" s="7">
        <f>SUM('18ж'!DD16,'18м'!DD16)</f>
        <v>50432</v>
      </c>
      <c r="DE16" s="17">
        <f>SUM('18ж'!DE16,'18м'!DE16)</f>
        <v>25826</v>
      </c>
    </row>
    <row r="17" spans="1:109" ht="20.25" customHeight="1">
      <c r="A17" s="52" t="s">
        <v>11</v>
      </c>
      <c r="B17" s="7">
        <f t="shared" si="10"/>
        <v>49328</v>
      </c>
      <c r="C17" s="7">
        <f>SUM('18ж'!C17,'18м'!C17)</f>
        <v>555</v>
      </c>
      <c r="D17" s="7">
        <f>SUM('18ж'!D17,'18м'!D17)</f>
        <v>675</v>
      </c>
      <c r="E17" s="7">
        <f>SUM('18ж'!E17,'18м'!E17)</f>
        <v>707</v>
      </c>
      <c r="F17" s="7">
        <f>SUM('18ж'!F17,'18м'!F17)</f>
        <v>646</v>
      </c>
      <c r="G17" s="7">
        <f>SUM('18ж'!G17,'18м'!G17)</f>
        <v>706</v>
      </c>
      <c r="H17" s="7">
        <f>SUM('18ж'!H17,'18м'!H17)</f>
        <v>749</v>
      </c>
      <c r="I17" s="7">
        <f>SUM('18ж'!I17,'18м'!I17)</f>
        <v>760</v>
      </c>
      <c r="J17" s="7">
        <f>SUM('18ж'!J17,'18м'!J17)</f>
        <v>799</v>
      </c>
      <c r="K17" s="7">
        <f>SUM('18ж'!K17,'18м'!K17)</f>
        <v>816</v>
      </c>
      <c r="L17" s="7">
        <f>SUM('18ж'!L17,'18м'!L17)</f>
        <v>779</v>
      </c>
      <c r="M17" s="7">
        <f>SUM('18ж'!M17,'18м'!M17)</f>
        <v>798</v>
      </c>
      <c r="N17" s="7">
        <f>SUM('18ж'!N17,'18м'!N17)</f>
        <v>638</v>
      </c>
      <c r="O17" s="7">
        <f>SUM('18ж'!O17,'18м'!O17)</f>
        <v>659</v>
      </c>
      <c r="P17" s="7">
        <f>SUM('18ж'!P17,'18м'!P17)</f>
        <v>667</v>
      </c>
      <c r="Q17" s="7">
        <f>SUM('18ж'!Q17,'18м'!Q17)</f>
        <v>614</v>
      </c>
      <c r="R17" s="7">
        <f>SUM('18ж'!R17,'18м'!R17)</f>
        <v>592</v>
      </c>
      <c r="S17" s="7">
        <f>SUM('18ж'!S17,'18м'!S17)</f>
        <v>762</v>
      </c>
      <c r="T17" s="7">
        <f>SUM('18ж'!T17,'18м'!T17)</f>
        <v>776</v>
      </c>
      <c r="U17" s="7">
        <f>SUM('18ж'!U17,'18м'!U17)</f>
        <v>658</v>
      </c>
      <c r="V17" s="7">
        <f>SUM('18ж'!V17,'18м'!V17)</f>
        <v>558</v>
      </c>
      <c r="W17" s="7">
        <f>SUM('18ж'!W17,'18м'!W17)</f>
        <v>464</v>
      </c>
      <c r="X17" s="7">
        <f>SUM('18ж'!X17,'18м'!X17)</f>
        <v>380</v>
      </c>
      <c r="Y17" s="7">
        <f>SUM('18ж'!Y17,'18м'!Y17)</f>
        <v>384</v>
      </c>
      <c r="Z17" s="7">
        <f>SUM('18ж'!Z17,'18м'!Z17)</f>
        <v>627</v>
      </c>
      <c r="AA17" s="7">
        <f>SUM('18ж'!AA17,'18м'!AA17)</f>
        <v>556</v>
      </c>
      <c r="AB17" s="7">
        <f>SUM('18ж'!AB17,'18м'!AB17)</f>
        <v>648</v>
      </c>
      <c r="AC17" s="7">
        <f>SUM('18ж'!AC17,'18м'!AC17)</f>
        <v>621</v>
      </c>
      <c r="AD17" s="7">
        <f>SUM('18ж'!AD17,'18м'!AD17)</f>
        <v>671</v>
      </c>
      <c r="AE17" s="7">
        <f>SUM('18ж'!AE17,'18м'!AE17)</f>
        <v>661</v>
      </c>
      <c r="AF17" s="7">
        <f>SUM('18ж'!AF17,'18м'!AF17)</f>
        <v>761</v>
      </c>
      <c r="AG17" s="7">
        <f>SUM('18ж'!AG17,'18м'!AG17)</f>
        <v>831</v>
      </c>
      <c r="AH17" s="7">
        <f>SUM('18ж'!AH17,'18м'!AH17)</f>
        <v>857</v>
      </c>
      <c r="AI17" s="7">
        <f>SUM('18ж'!AI17,'18м'!AI17)</f>
        <v>794</v>
      </c>
      <c r="AJ17" s="7">
        <f>SUM('18ж'!AJ17,'18м'!AJ17)</f>
        <v>807</v>
      </c>
      <c r="AK17" s="7">
        <f>SUM('18ж'!AK17,'18м'!AK17)</f>
        <v>812</v>
      </c>
      <c r="AL17" s="7">
        <f>SUM('18ж'!AL17,'18м'!AL17)</f>
        <v>777</v>
      </c>
      <c r="AM17" s="7">
        <f>SUM('18ж'!AM17,'18м'!AM17)</f>
        <v>796</v>
      </c>
      <c r="AN17" s="7">
        <f>SUM('18ж'!AN17,'18м'!AN17)</f>
        <v>778</v>
      </c>
      <c r="AO17" s="7">
        <f>SUM('18ж'!AO17,'18м'!AO17)</f>
        <v>726</v>
      </c>
      <c r="AP17" s="7">
        <f>SUM('18ж'!AP17,'18м'!AP17)</f>
        <v>740</v>
      </c>
      <c r="AQ17" s="7">
        <f>SUM('18ж'!AQ17,'18м'!AQ17)</f>
        <v>721</v>
      </c>
      <c r="AR17" s="7">
        <f>SUM('18ж'!AR17,'18м'!AR17)</f>
        <v>728</v>
      </c>
      <c r="AS17" s="7">
        <f>SUM('18ж'!AS17,'18м'!AS17)</f>
        <v>720</v>
      </c>
      <c r="AT17" s="7">
        <f>SUM('18ж'!AT17,'18м'!AT17)</f>
        <v>653</v>
      </c>
      <c r="AU17" s="7">
        <f>SUM('18ж'!AU17,'18м'!AU17)</f>
        <v>664</v>
      </c>
      <c r="AV17" s="7">
        <f>SUM('18ж'!AV17,'18м'!AV17)</f>
        <v>640</v>
      </c>
      <c r="AW17" s="7">
        <f>SUM('18ж'!AW17,'18м'!AW17)</f>
        <v>537</v>
      </c>
      <c r="AX17" s="7">
        <f>SUM('18ж'!AX17,'18м'!AX17)</f>
        <v>616</v>
      </c>
      <c r="AY17" s="7">
        <f>SUM('18ж'!AY17,'18м'!AY17)</f>
        <v>541</v>
      </c>
      <c r="AZ17" s="7">
        <f>SUM('18ж'!AZ17,'18м'!AZ17)</f>
        <v>572</v>
      </c>
      <c r="BA17" s="7">
        <f>SUM('18ж'!BA17,'18м'!BA17)</f>
        <v>540</v>
      </c>
      <c r="BB17" s="7">
        <f>SUM('18ж'!BB17,'18м'!BB17)</f>
        <v>563</v>
      </c>
      <c r="BC17" s="7">
        <f>SUM('18ж'!BC17,'18м'!BC17)</f>
        <v>604</v>
      </c>
      <c r="BD17" s="7">
        <f>SUM('18ж'!BD17,'18м'!BD17)</f>
        <v>595</v>
      </c>
      <c r="BE17" s="7">
        <f>SUM('18ж'!BE17,'18м'!BE17)</f>
        <v>646</v>
      </c>
      <c r="BF17" s="7">
        <f>SUM('18ж'!BF17,'18м'!BF17)</f>
        <v>647</v>
      </c>
      <c r="BG17" s="7">
        <f>SUM('18ж'!BG17,'18м'!BG17)</f>
        <v>713</v>
      </c>
      <c r="BH17" s="7">
        <f>SUM('18ж'!BH17,'18м'!BH17)</f>
        <v>760</v>
      </c>
      <c r="BI17" s="7">
        <f>SUM('18ж'!BI17,'18м'!BI17)</f>
        <v>784</v>
      </c>
      <c r="BJ17" s="7">
        <f>SUM('18ж'!BJ17,'18м'!BJ17)</f>
        <v>747</v>
      </c>
      <c r="BK17" s="7">
        <f>SUM('18ж'!BK17,'18м'!BK17)</f>
        <v>741</v>
      </c>
      <c r="BL17" s="7">
        <f>SUM('18ж'!BL17,'18м'!BL17)</f>
        <v>650</v>
      </c>
      <c r="BM17" s="7">
        <f>SUM('18ж'!BM17,'18м'!BM17)</f>
        <v>613</v>
      </c>
      <c r="BN17" s="7">
        <f>SUM('18ж'!BN17,'18м'!BN17)</f>
        <v>621</v>
      </c>
      <c r="BO17" s="7">
        <f>SUM('18ж'!BO17,'18м'!BO17)</f>
        <v>539</v>
      </c>
      <c r="BP17" s="7">
        <f>SUM('18ж'!BP17,'18м'!BP17)</f>
        <v>553</v>
      </c>
      <c r="BQ17" s="7">
        <f>SUM('18ж'!BQ17,'18м'!BQ17)</f>
        <v>522</v>
      </c>
      <c r="BR17" s="7">
        <f>SUM('18ж'!BR17,'18м'!BR17)</f>
        <v>392</v>
      </c>
      <c r="BS17" s="7">
        <f>SUM('18ж'!BS17,'18м'!BS17)</f>
        <v>433</v>
      </c>
      <c r="BT17" s="7">
        <f>SUM('18ж'!BT17,'18м'!BT17)</f>
        <v>331</v>
      </c>
      <c r="BU17" s="7">
        <f>SUM('18ж'!BU17,'18м'!BU17)</f>
        <v>298</v>
      </c>
      <c r="BV17" s="7">
        <f>SUM('18ж'!BV17,'18м'!BV17)</f>
        <v>267</v>
      </c>
      <c r="BW17" s="7">
        <f>SUM('18ж'!BW17,'18м'!BW17)</f>
        <v>133</v>
      </c>
      <c r="BX17" s="7">
        <f>SUM('18ж'!BX17,'18м'!BX17)</f>
        <v>105</v>
      </c>
      <c r="BY17" s="7">
        <f>SUM('18ж'!BY17,'18м'!BY17)</f>
        <v>116</v>
      </c>
      <c r="BZ17" s="7">
        <f>SUM('18ж'!BZ17,'18м'!BZ17)</f>
        <v>147</v>
      </c>
      <c r="CA17" s="7">
        <f>SUM('18ж'!CA17,'18м'!CA17)</f>
        <v>236</v>
      </c>
      <c r="CB17" s="7">
        <f>SUM('18ж'!CB17,'18м'!CB17)</f>
        <v>237</v>
      </c>
      <c r="CC17" s="7">
        <f>SUM('18ж'!CC17,'18м'!CC17)</f>
        <v>259</v>
      </c>
      <c r="CD17" s="7">
        <f>SUM('18ж'!CD17,'18м'!CD17)</f>
        <v>215</v>
      </c>
      <c r="CE17" s="7">
        <f>SUM('18ж'!CE17,'18м'!CE17)</f>
        <v>217</v>
      </c>
      <c r="CF17" s="7">
        <f>SUM('18ж'!CF17,'18м'!CF17)</f>
        <v>213</v>
      </c>
      <c r="CG17" s="7">
        <f>SUM('18ж'!CG17,'18м'!CG17)</f>
        <v>133</v>
      </c>
      <c r="CH17" s="7">
        <f>SUM('18ж'!CH17,'18м'!CH17)</f>
        <v>146</v>
      </c>
      <c r="CI17" s="7">
        <f>SUM('18ж'!CI17,'18м'!CI17)</f>
        <v>80</v>
      </c>
      <c r="CJ17" s="7">
        <f>SUM('18ж'!CJ17,'18м'!CJ17)</f>
        <v>111</v>
      </c>
      <c r="CK17" s="7">
        <f>SUM('18ж'!CK17,'18м'!CK17)</f>
        <v>103</v>
      </c>
      <c r="CL17" s="7">
        <f>SUM('18ж'!CL17,'18м'!CL17)</f>
        <v>101</v>
      </c>
      <c r="CM17" s="7">
        <f>SUM('18ж'!CM17,'18м'!CM17)</f>
        <v>51</v>
      </c>
      <c r="CN17" s="7">
        <f>SUM('18ж'!CN17,'18м'!CN17)</f>
        <v>62</v>
      </c>
      <c r="CO17" s="7">
        <f>SUM('18ж'!CO17,'18м'!CO17)</f>
        <v>48</v>
      </c>
      <c r="CP17" s="7">
        <f>SUM('18ж'!CP17,'18м'!CP17)</f>
        <v>22</v>
      </c>
      <c r="CQ17" s="7">
        <f>SUM('18ж'!CQ17,'18м'!CQ17)</f>
        <v>0</v>
      </c>
      <c r="CR17" s="7">
        <f>SUM('18ж'!CR17,'18м'!CR17)</f>
        <v>10</v>
      </c>
      <c r="CS17" s="7">
        <f>SUM('18ж'!CS17,'18м'!CS17)</f>
        <v>19</v>
      </c>
      <c r="CT17" s="7">
        <f>SUM('18ж'!CT17,'18м'!CT17)</f>
        <v>1</v>
      </c>
      <c r="CU17" s="7">
        <f>SUM('18ж'!CU17,'18м'!CU17)</f>
        <v>1</v>
      </c>
      <c r="CV17" s="7">
        <f>SUM('18ж'!CV17,'18м'!CV17)</f>
        <v>0</v>
      </c>
      <c r="CW17" s="7">
        <f>SUM('18ж'!CW17,'18м'!CW17)</f>
        <v>3</v>
      </c>
      <c r="CX17" s="7">
        <f>SUM('18ж'!CX17,'18м'!CX17)</f>
        <v>1</v>
      </c>
      <c r="CY17" s="7">
        <f>SUM('18ж'!CY17,'18м'!CY17)</f>
        <v>2</v>
      </c>
      <c r="DC17" s="7">
        <f>SUM('18ж'!DC17,'18м'!DC17)</f>
        <v>11160</v>
      </c>
      <c r="DD17" s="7">
        <f>SUM('18ж'!DD17,'18м'!DD17)</f>
        <v>27362</v>
      </c>
      <c r="DE17" s="17">
        <f>SUM('18ж'!DE17,'18м'!DE17)</f>
        <v>10806</v>
      </c>
    </row>
    <row r="18" spans="1:109" ht="20.25" customHeight="1">
      <c r="A18" s="52" t="s">
        <v>12</v>
      </c>
      <c r="B18" s="7">
        <f>SUM(C18:CY18)</f>
        <v>97305</v>
      </c>
      <c r="C18" s="7">
        <f>SUM('18ж'!C18,'18м'!C18)</f>
        <v>986</v>
      </c>
      <c r="D18" s="7">
        <f>SUM('18ж'!D18,'18м'!D18)</f>
        <v>1108</v>
      </c>
      <c r="E18" s="7">
        <f>SUM('18ж'!E18,'18м'!E18)</f>
        <v>1236</v>
      </c>
      <c r="F18" s="7">
        <f>SUM('18ж'!F18,'18м'!F18)</f>
        <v>1159</v>
      </c>
      <c r="G18" s="7">
        <f>SUM('18ж'!G18,'18м'!G18)</f>
        <v>1242</v>
      </c>
      <c r="H18" s="7">
        <f>SUM('18ж'!H18,'18м'!H18)</f>
        <v>1479</v>
      </c>
      <c r="I18" s="7">
        <f>SUM('18ж'!I18,'18м'!I18)</f>
        <v>1266</v>
      </c>
      <c r="J18" s="7">
        <f>SUM('18ж'!J18,'18м'!J18)</f>
        <v>1175</v>
      </c>
      <c r="K18" s="7">
        <f>SUM('18ж'!K18,'18м'!K18)</f>
        <v>1244</v>
      </c>
      <c r="L18" s="7">
        <f>SUM('18ж'!L18,'18м'!L18)</f>
        <v>1226</v>
      </c>
      <c r="M18" s="7">
        <f>SUM('18ж'!M18,'18м'!M18)</f>
        <v>1231</v>
      </c>
      <c r="N18" s="7">
        <f>SUM('18ж'!N18,'18м'!N18)</f>
        <v>1074</v>
      </c>
      <c r="O18" s="7">
        <f>SUM('18ж'!O18,'18м'!O18)</f>
        <v>1114</v>
      </c>
      <c r="P18" s="7">
        <f>SUM('18ж'!P18,'18м'!P18)</f>
        <v>1096</v>
      </c>
      <c r="Q18" s="7">
        <f>SUM('18ж'!Q18,'18м'!Q18)</f>
        <v>1014</v>
      </c>
      <c r="R18" s="7">
        <f>SUM('18ж'!R18,'18м'!R18)</f>
        <v>952</v>
      </c>
      <c r="S18" s="7">
        <f>SUM('18ж'!S18,'18м'!S18)</f>
        <v>1089</v>
      </c>
      <c r="T18" s="7">
        <f>SUM('18ж'!T18,'18м'!T18)</f>
        <v>1089</v>
      </c>
      <c r="U18" s="7">
        <f>SUM('18ж'!U18,'18м'!U18)</f>
        <v>859</v>
      </c>
      <c r="V18" s="7">
        <f>SUM('18ж'!V18,'18м'!V18)</f>
        <v>794</v>
      </c>
      <c r="W18" s="7">
        <f>SUM('18ж'!W18,'18м'!W18)</f>
        <v>661</v>
      </c>
      <c r="X18" s="7">
        <f>SUM('18ж'!X18,'18м'!X18)</f>
        <v>694</v>
      </c>
      <c r="Y18" s="7">
        <f>SUM('18ж'!Y18,'18м'!Y18)</f>
        <v>855</v>
      </c>
      <c r="Z18" s="7">
        <f>SUM('18ж'!Z18,'18м'!Z18)</f>
        <v>1309</v>
      </c>
      <c r="AA18" s="7">
        <f>SUM('18ж'!AA18,'18м'!AA18)</f>
        <v>1205</v>
      </c>
      <c r="AB18" s="7">
        <f>SUM('18ж'!AB18,'18м'!AB18)</f>
        <v>1388</v>
      </c>
      <c r="AC18" s="7">
        <f>SUM('18ж'!AC18,'18м'!AC18)</f>
        <v>1287</v>
      </c>
      <c r="AD18" s="7">
        <f>SUM('18ж'!AD18,'18м'!AD18)</f>
        <v>1346</v>
      </c>
      <c r="AE18" s="7">
        <f>SUM('18ж'!AE18,'18м'!AE18)</f>
        <v>1328</v>
      </c>
      <c r="AF18" s="7">
        <f>SUM('18ж'!AF18,'18м'!AF18)</f>
        <v>1493</v>
      </c>
      <c r="AG18" s="7">
        <f>SUM('18ж'!AG18,'18м'!AG18)</f>
        <v>1655</v>
      </c>
      <c r="AH18" s="7">
        <f>SUM('18ж'!AH18,'18м'!AH18)</f>
        <v>1624</v>
      </c>
      <c r="AI18" s="7">
        <f>SUM('18ж'!AI18,'18м'!AI18)</f>
        <v>1576</v>
      </c>
      <c r="AJ18" s="7">
        <f>SUM('18ж'!AJ18,'18м'!AJ18)</f>
        <v>1595</v>
      </c>
      <c r="AK18" s="7">
        <f>SUM('18ж'!AK18,'18м'!AK18)</f>
        <v>1635</v>
      </c>
      <c r="AL18" s="7">
        <f>SUM('18ж'!AL18,'18м'!AL18)</f>
        <v>1450</v>
      </c>
      <c r="AM18" s="7">
        <f>SUM('18ж'!AM18,'18м'!AM18)</f>
        <v>1435</v>
      </c>
      <c r="AN18" s="7">
        <f>SUM('18ж'!AN18,'18м'!AN18)</f>
        <v>1499</v>
      </c>
      <c r="AO18" s="7">
        <f>SUM('18ж'!AO18,'18м'!AO18)</f>
        <v>1377</v>
      </c>
      <c r="AP18" s="7">
        <f>SUM('18ж'!AP18,'18м'!AP18)</f>
        <v>1377</v>
      </c>
      <c r="AQ18" s="7">
        <f>SUM('18ж'!AQ18,'18м'!AQ18)</f>
        <v>1437</v>
      </c>
      <c r="AR18" s="7">
        <f>SUM('18ж'!AR18,'18м'!AR18)</f>
        <v>1482</v>
      </c>
      <c r="AS18" s="7">
        <f>SUM('18ж'!AS18,'18м'!AS18)</f>
        <v>1412</v>
      </c>
      <c r="AT18" s="7">
        <f>SUM('18ж'!AT18,'18м'!AT18)</f>
        <v>1362</v>
      </c>
      <c r="AU18" s="7">
        <f>SUM('18ж'!AU18,'18м'!AU18)</f>
        <v>1241</v>
      </c>
      <c r="AV18" s="7">
        <f>SUM('18ж'!AV18,'18м'!AV18)</f>
        <v>1255</v>
      </c>
      <c r="AW18" s="7">
        <f>SUM('18ж'!AW18,'18м'!AW18)</f>
        <v>1295</v>
      </c>
      <c r="AX18" s="7">
        <f>SUM('18ж'!AX18,'18м'!AX18)</f>
        <v>1273</v>
      </c>
      <c r="AY18" s="7">
        <f>SUM('18ж'!AY18,'18м'!AY18)</f>
        <v>1150</v>
      </c>
      <c r="AZ18" s="7">
        <f>SUM('18ж'!AZ18,'18м'!AZ18)</f>
        <v>1110</v>
      </c>
      <c r="BA18" s="7">
        <f>SUM('18ж'!BA18,'18м'!BA18)</f>
        <v>1163</v>
      </c>
      <c r="BB18" s="7">
        <f>SUM('18ж'!BB18,'18м'!BB18)</f>
        <v>1180</v>
      </c>
      <c r="BC18" s="7">
        <f>SUM('18ж'!BC18,'18м'!BC18)</f>
        <v>1195</v>
      </c>
      <c r="BD18" s="7">
        <f>SUM('18ж'!BD18,'18м'!BD18)</f>
        <v>1285</v>
      </c>
      <c r="BE18" s="7">
        <f>SUM('18ж'!BE18,'18м'!BE18)</f>
        <v>1406</v>
      </c>
      <c r="BF18" s="7">
        <f>SUM('18ж'!BF18,'18м'!BF18)</f>
        <v>1474</v>
      </c>
      <c r="BG18" s="7">
        <f>SUM('18ж'!BG18,'18м'!BG18)</f>
        <v>1477</v>
      </c>
      <c r="BH18" s="7">
        <f>SUM('18ж'!BH18,'18м'!BH18)</f>
        <v>1526</v>
      </c>
      <c r="BI18" s="7">
        <f>SUM('18ж'!BI18,'18м'!BI18)</f>
        <v>1379</v>
      </c>
      <c r="BJ18" s="7">
        <f>SUM('18ж'!BJ18,'18м'!BJ18)</f>
        <v>1486</v>
      </c>
      <c r="BK18" s="7">
        <f>SUM('18ж'!BK18,'18м'!BK18)</f>
        <v>1372</v>
      </c>
      <c r="BL18" s="7">
        <f>SUM('18ж'!BL18,'18м'!BL18)</f>
        <v>1296</v>
      </c>
      <c r="BM18" s="7">
        <f>SUM('18ж'!BM18,'18м'!BM18)</f>
        <v>1258</v>
      </c>
      <c r="BN18" s="7">
        <f>SUM('18ж'!BN18,'18м'!BN18)</f>
        <v>1363</v>
      </c>
      <c r="BO18" s="7">
        <f>SUM('18ж'!BO18,'18м'!BO18)</f>
        <v>1201</v>
      </c>
      <c r="BP18" s="7">
        <f>SUM('18ж'!BP18,'18м'!BP18)</f>
        <v>1200</v>
      </c>
      <c r="BQ18" s="7">
        <f>SUM('18ж'!BQ18,'18м'!BQ18)</f>
        <v>1218</v>
      </c>
      <c r="BR18" s="7">
        <f>SUM('18ж'!BR18,'18м'!BR18)</f>
        <v>1115</v>
      </c>
      <c r="BS18" s="7">
        <f>SUM('18ж'!BS18,'18м'!BS18)</f>
        <v>1026</v>
      </c>
      <c r="BT18" s="7">
        <f>SUM('18ж'!BT18,'18м'!BT18)</f>
        <v>902</v>
      </c>
      <c r="BU18" s="7">
        <f>SUM('18ж'!BU18,'18м'!BU18)</f>
        <v>917</v>
      </c>
      <c r="BV18" s="7">
        <f>SUM('18ж'!BV18,'18м'!BV18)</f>
        <v>673</v>
      </c>
      <c r="BW18" s="7">
        <f>SUM('18ж'!BW18,'18м'!BW18)</f>
        <v>427</v>
      </c>
      <c r="BX18" s="7">
        <f>SUM('18ж'!BX18,'18м'!BX18)</f>
        <v>296</v>
      </c>
      <c r="BY18" s="7">
        <f>SUM('18ж'!BY18,'18м'!BY18)</f>
        <v>304</v>
      </c>
      <c r="BZ18" s="7">
        <f>SUM('18ж'!BZ18,'18м'!BZ18)</f>
        <v>406</v>
      </c>
      <c r="CA18" s="7">
        <f>SUM('18ж'!CA18,'18м'!CA18)</f>
        <v>656</v>
      </c>
      <c r="CB18" s="7">
        <f>SUM('18ж'!CB18,'18м'!CB18)</f>
        <v>603</v>
      </c>
      <c r="CC18" s="7">
        <f>SUM('18ж'!CC18,'18м'!CC18)</f>
        <v>762</v>
      </c>
      <c r="CD18" s="7">
        <f>SUM('18ж'!CD18,'18м'!CD18)</f>
        <v>611</v>
      </c>
      <c r="CE18" s="7">
        <f>SUM('18ж'!CE18,'18м'!CE18)</f>
        <v>607</v>
      </c>
      <c r="CF18" s="7">
        <f>SUM('18ж'!CF18,'18м'!CF18)</f>
        <v>467</v>
      </c>
      <c r="CG18" s="7">
        <f>SUM('18ж'!CG18,'18м'!CG18)</f>
        <v>438</v>
      </c>
      <c r="CH18" s="7">
        <f>SUM('18ж'!CH18,'18м'!CH18)</f>
        <v>335</v>
      </c>
      <c r="CI18" s="7">
        <f>SUM('18ж'!CI18,'18м'!CI18)</f>
        <v>293</v>
      </c>
      <c r="CJ18" s="7">
        <f>SUM('18ж'!CJ18,'18м'!CJ18)</f>
        <v>286</v>
      </c>
      <c r="CK18" s="7">
        <f>SUM('18ж'!CK18,'18м'!CK18)</f>
        <v>278</v>
      </c>
      <c r="CL18" s="7">
        <f>SUM('18ж'!CL18,'18м'!CL18)</f>
        <v>274</v>
      </c>
      <c r="CM18" s="7">
        <f>SUM('18ж'!CM18,'18м'!CM18)</f>
        <v>190</v>
      </c>
      <c r="CN18" s="7">
        <f>SUM('18ж'!CN18,'18м'!CN18)</f>
        <v>183</v>
      </c>
      <c r="CO18" s="7">
        <f>SUM('18ж'!CO18,'18м'!CO18)</f>
        <v>152</v>
      </c>
      <c r="CP18" s="7">
        <f>SUM('18ж'!CP18,'18м'!CP18)</f>
        <v>159</v>
      </c>
      <c r="CQ18" s="7">
        <f>SUM('18ж'!CQ18,'18м'!CQ18)</f>
        <v>63</v>
      </c>
      <c r="CR18" s="7">
        <f>SUM('18ж'!CR18,'18м'!CR18)</f>
        <v>72</v>
      </c>
      <c r="CS18" s="7">
        <f>SUM('18ж'!CS18,'18м'!CS18)</f>
        <v>39</v>
      </c>
      <c r="CT18" s="7">
        <f>SUM('18ж'!CT18,'18м'!CT18)</f>
        <v>21</v>
      </c>
      <c r="CU18" s="7">
        <f>SUM('18ж'!CU18,'18м'!CU18)</f>
        <v>4</v>
      </c>
      <c r="CV18" s="7">
        <f>SUM('18ж'!CV18,'18м'!CV18)</f>
        <v>19</v>
      </c>
      <c r="CW18" s="7">
        <f>SUM('18ж'!CW18,'18м'!CW18)</f>
        <v>1</v>
      </c>
      <c r="CX18" s="7">
        <f>SUM('18ж'!CX18,'18м'!CX18)</f>
        <v>6</v>
      </c>
      <c r="CY18" s="7">
        <f>SUM('18ж'!CY18,'18м'!CY18)</f>
        <v>2</v>
      </c>
      <c r="DC18" s="7">
        <f>SUM('18ж'!DC18,'18м'!DC18)</f>
        <v>18602</v>
      </c>
      <c r="DD18" s="7">
        <f>SUM('18ж'!DD18,'18м'!DD18)</f>
        <v>52943</v>
      </c>
      <c r="DE18" s="17">
        <f>SUM('18ж'!DE18,'18м'!DE18)</f>
        <v>25760</v>
      </c>
    </row>
    <row r="19" spans="1:109" ht="20.25" customHeight="1">
      <c r="A19" s="55" t="s">
        <v>13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DC19" s="7"/>
      <c r="DD19" s="7"/>
      <c r="DE19" s="17"/>
    </row>
    <row r="20" spans="1:109" ht="20.25" customHeight="1">
      <c r="A20" s="56" t="s">
        <v>14</v>
      </c>
      <c r="B20" s="7">
        <f t="shared" ref="B20:B28" si="11">SUM(C20:CY20)</f>
        <v>18617</v>
      </c>
      <c r="C20" s="7">
        <f>SUM('18ж'!C20,'18м'!C20)</f>
        <v>271</v>
      </c>
      <c r="D20" s="7">
        <f>SUM('18ж'!D20,'18м'!D20)</f>
        <v>257</v>
      </c>
      <c r="E20" s="7">
        <f>SUM('18ж'!E20,'18м'!E20)</f>
        <v>292</v>
      </c>
      <c r="F20" s="7">
        <f>SUM('18ж'!F20,'18м'!F20)</f>
        <v>328</v>
      </c>
      <c r="G20" s="7">
        <f>SUM('18ж'!G20,'18м'!G20)</f>
        <v>363</v>
      </c>
      <c r="H20" s="7">
        <f>SUM('18ж'!H20,'18м'!H20)</f>
        <v>336</v>
      </c>
      <c r="I20" s="7">
        <f>SUM('18ж'!I20,'18м'!I20)</f>
        <v>320</v>
      </c>
      <c r="J20" s="7">
        <f>SUM('18ж'!J20,'18м'!J20)</f>
        <v>309</v>
      </c>
      <c r="K20" s="7">
        <f>SUM('18ж'!K20,'18м'!K20)</f>
        <v>300</v>
      </c>
      <c r="L20" s="7">
        <f>SUM('18ж'!L20,'18м'!L20)</f>
        <v>303</v>
      </c>
      <c r="M20" s="7">
        <f>SUM('18ж'!M20,'18м'!M20)</f>
        <v>321</v>
      </c>
      <c r="N20" s="7">
        <f>SUM('18ж'!N20,'18м'!N20)</f>
        <v>224</v>
      </c>
      <c r="O20" s="7">
        <f>SUM('18ж'!O20,'18м'!O20)</f>
        <v>248</v>
      </c>
      <c r="P20" s="7">
        <f>SUM('18ж'!P20,'18м'!P20)</f>
        <v>278</v>
      </c>
      <c r="Q20" s="7">
        <f>SUM('18ж'!Q20,'18м'!Q20)</f>
        <v>268</v>
      </c>
      <c r="R20" s="7">
        <f>SUM('18ж'!R20,'18м'!R20)</f>
        <v>284</v>
      </c>
      <c r="S20" s="7">
        <f>SUM('18ж'!S20,'18м'!S20)</f>
        <v>210</v>
      </c>
      <c r="T20" s="7">
        <f>SUM('18ж'!T20,'18м'!T20)</f>
        <v>194</v>
      </c>
      <c r="U20" s="7">
        <f>SUM('18ж'!U20,'18м'!U20)</f>
        <v>151</v>
      </c>
      <c r="V20" s="7">
        <f>SUM('18ж'!V20,'18м'!V20)</f>
        <v>158</v>
      </c>
      <c r="W20" s="7">
        <f>SUM('18ж'!W20,'18м'!W20)</f>
        <v>202</v>
      </c>
      <c r="X20" s="7">
        <f>SUM('18ж'!X20,'18м'!X20)</f>
        <v>221</v>
      </c>
      <c r="Y20" s="7">
        <f>SUM('18ж'!Y20,'18м'!Y20)</f>
        <v>227</v>
      </c>
      <c r="Z20" s="7">
        <f>SUM('18ж'!Z20,'18м'!Z20)</f>
        <v>229</v>
      </c>
      <c r="AA20" s="7">
        <f>SUM('18ж'!AA20,'18м'!AA20)</f>
        <v>168</v>
      </c>
      <c r="AB20" s="7">
        <f>SUM('18ж'!AB20,'18м'!AB20)</f>
        <v>121</v>
      </c>
      <c r="AC20" s="7">
        <f>SUM('18ж'!AC20,'18м'!AC20)</f>
        <v>125</v>
      </c>
      <c r="AD20" s="7">
        <f>SUM('18ж'!AD20,'18м'!AD20)</f>
        <v>138</v>
      </c>
      <c r="AE20" s="7">
        <f>SUM('18ж'!AE20,'18м'!AE20)</f>
        <v>109</v>
      </c>
      <c r="AF20" s="7">
        <f>SUM('18ж'!AF20,'18м'!AF20)</f>
        <v>133</v>
      </c>
      <c r="AG20" s="7">
        <f>SUM('18ж'!AG20,'18м'!AG20)</f>
        <v>172</v>
      </c>
      <c r="AH20" s="7">
        <f>SUM('18ж'!AH20,'18м'!AH20)</f>
        <v>151</v>
      </c>
      <c r="AI20" s="7">
        <f>SUM('18ж'!AI20,'18м'!AI20)</f>
        <v>189</v>
      </c>
      <c r="AJ20" s="7">
        <f>SUM('18ж'!AJ20,'18м'!AJ20)</f>
        <v>193</v>
      </c>
      <c r="AK20" s="7">
        <f>SUM('18ж'!AK20,'18м'!AK20)</f>
        <v>156</v>
      </c>
      <c r="AL20" s="7">
        <f>SUM('18ж'!AL20,'18м'!AL20)</f>
        <v>215</v>
      </c>
      <c r="AM20" s="7">
        <f>SUM('18ж'!AM20,'18м'!AM20)</f>
        <v>204</v>
      </c>
      <c r="AN20" s="7">
        <f>SUM('18ж'!AN20,'18м'!AN20)</f>
        <v>247</v>
      </c>
      <c r="AO20" s="7">
        <f>SUM('18ж'!AO20,'18м'!AO20)</f>
        <v>252</v>
      </c>
      <c r="AP20" s="7">
        <f>SUM('18ж'!AP20,'18м'!AP20)</f>
        <v>258</v>
      </c>
      <c r="AQ20" s="7">
        <f>SUM('18ж'!AQ20,'18м'!AQ20)</f>
        <v>222</v>
      </c>
      <c r="AR20" s="7">
        <f>SUM('18ж'!AR20,'18м'!AR20)</f>
        <v>257</v>
      </c>
      <c r="AS20" s="7">
        <f>SUM('18ж'!AS20,'18м'!AS20)</f>
        <v>235</v>
      </c>
      <c r="AT20" s="7">
        <f>SUM('18ж'!AT20,'18м'!AT20)</f>
        <v>247</v>
      </c>
      <c r="AU20" s="7">
        <f>SUM('18ж'!AU20,'18м'!AU20)</f>
        <v>230</v>
      </c>
      <c r="AV20" s="7">
        <f>SUM('18ж'!AV20,'18м'!AV20)</f>
        <v>273</v>
      </c>
      <c r="AW20" s="7">
        <f>SUM('18ж'!AW20,'18м'!AW20)</f>
        <v>242</v>
      </c>
      <c r="AX20" s="7">
        <f>SUM('18ж'!AX20,'18м'!AX20)</f>
        <v>258</v>
      </c>
      <c r="AY20" s="7">
        <f>SUM('18ж'!AY20,'18м'!AY20)</f>
        <v>248</v>
      </c>
      <c r="AZ20" s="7">
        <f>SUM('18ж'!AZ20,'18м'!AZ20)</f>
        <v>246</v>
      </c>
      <c r="BA20" s="7">
        <f>SUM('18ж'!BA20,'18м'!BA20)</f>
        <v>252</v>
      </c>
      <c r="BB20" s="7">
        <f>SUM('18ж'!BB20,'18м'!BB20)</f>
        <v>321</v>
      </c>
      <c r="BC20" s="7">
        <f>SUM('18ж'!BC20,'18м'!BC20)</f>
        <v>309</v>
      </c>
      <c r="BD20" s="7">
        <f>SUM('18ж'!BD20,'18м'!BD20)</f>
        <v>322</v>
      </c>
      <c r="BE20" s="7">
        <f>SUM('18ж'!BE20,'18м'!BE20)</f>
        <v>373</v>
      </c>
      <c r="BF20" s="7">
        <f>SUM('18ж'!BF20,'18м'!BF20)</f>
        <v>341</v>
      </c>
      <c r="BG20" s="7">
        <f>SUM('18ж'!BG20,'18м'!BG20)</f>
        <v>340</v>
      </c>
      <c r="BH20" s="7">
        <f>SUM('18ж'!BH20,'18м'!BH20)</f>
        <v>377</v>
      </c>
      <c r="BI20" s="7">
        <f>SUM('18ж'!BI20,'18м'!BI20)</f>
        <v>359</v>
      </c>
      <c r="BJ20" s="7">
        <f>SUM('18ж'!BJ20,'18м'!BJ20)</f>
        <v>347</v>
      </c>
      <c r="BK20" s="7">
        <f>SUM('18ж'!BK20,'18м'!BK20)</f>
        <v>357</v>
      </c>
      <c r="BL20" s="7">
        <f>SUM('18ж'!BL20,'18м'!BL20)</f>
        <v>291</v>
      </c>
      <c r="BM20" s="7">
        <f>SUM('18ж'!BM20,'18м'!BM20)</f>
        <v>295</v>
      </c>
      <c r="BN20" s="7">
        <f>SUM('18ж'!BN20,'18м'!BN20)</f>
        <v>239</v>
      </c>
      <c r="BO20" s="7">
        <f>SUM('18ж'!BO20,'18м'!BO20)</f>
        <v>187</v>
      </c>
      <c r="BP20" s="7">
        <f>SUM('18ж'!BP20,'18м'!BP20)</f>
        <v>218</v>
      </c>
      <c r="BQ20" s="7">
        <f>SUM('18ж'!BQ20,'18м'!BQ20)</f>
        <v>156</v>
      </c>
      <c r="BR20" s="7">
        <f>SUM('18ж'!BR20,'18м'!BR20)</f>
        <v>168</v>
      </c>
      <c r="BS20" s="7">
        <f>SUM('18ж'!BS20,'18м'!BS20)</f>
        <v>159</v>
      </c>
      <c r="BT20" s="7">
        <f>SUM('18ж'!BT20,'18м'!BT20)</f>
        <v>125</v>
      </c>
      <c r="BU20" s="7">
        <f>SUM('18ж'!BU20,'18м'!BU20)</f>
        <v>134</v>
      </c>
      <c r="BV20" s="7">
        <f>SUM('18ж'!BV20,'18м'!BV20)</f>
        <v>93</v>
      </c>
      <c r="BW20" s="7">
        <f>SUM('18ж'!BW20,'18м'!BW20)</f>
        <v>54</v>
      </c>
      <c r="BX20" s="7">
        <f>SUM('18ж'!BX20,'18м'!BX20)</f>
        <v>45</v>
      </c>
      <c r="BY20" s="7">
        <f>SUM('18ж'!BY20,'18м'!BY20)</f>
        <v>56</v>
      </c>
      <c r="BZ20" s="7">
        <f>SUM('18ж'!BZ20,'18м'!BZ20)</f>
        <v>59</v>
      </c>
      <c r="CA20" s="7">
        <f>SUM('18ж'!CA20,'18м'!CA20)</f>
        <v>90</v>
      </c>
      <c r="CB20" s="7">
        <f>SUM('18ж'!CB20,'18м'!CB20)</f>
        <v>139</v>
      </c>
      <c r="CC20" s="7">
        <f>SUM('18ж'!CC20,'18м'!CC20)</f>
        <v>162</v>
      </c>
      <c r="CD20" s="7">
        <f>SUM('18ж'!CD20,'18м'!CD20)</f>
        <v>87</v>
      </c>
      <c r="CE20" s="7">
        <f>SUM('18ж'!CE20,'18м'!CE20)</f>
        <v>77</v>
      </c>
      <c r="CF20" s="7">
        <f>SUM('18ж'!CF20,'18м'!CF20)</f>
        <v>86</v>
      </c>
      <c r="CG20" s="7">
        <f>SUM('18ж'!CG20,'18м'!CG20)</f>
        <v>78</v>
      </c>
      <c r="CH20" s="7">
        <f>SUM('18ж'!CH20,'18м'!CH20)</f>
        <v>77</v>
      </c>
      <c r="CI20" s="7">
        <f>SUM('18ж'!CI20,'18м'!CI20)</f>
        <v>42</v>
      </c>
      <c r="CJ20" s="7">
        <f>SUM('18ж'!CJ20,'18м'!CJ20)</f>
        <v>38</v>
      </c>
      <c r="CK20" s="7">
        <f>SUM('18ж'!CK20,'18м'!CK20)</f>
        <v>65</v>
      </c>
      <c r="CL20" s="7">
        <f>SUM('18ж'!CL20,'18м'!CL20)</f>
        <v>36</v>
      </c>
      <c r="CM20" s="7">
        <f>SUM('18ж'!CM20,'18м'!CM20)</f>
        <v>32</v>
      </c>
      <c r="CN20" s="7">
        <f>SUM('18ж'!CN20,'18м'!CN20)</f>
        <v>34</v>
      </c>
      <c r="CO20" s="7">
        <f>SUM('18ж'!CO20,'18м'!CO20)</f>
        <v>4</v>
      </c>
      <c r="CP20" s="7">
        <f>SUM('18ж'!CP20,'18м'!CP20)</f>
        <v>7</v>
      </c>
      <c r="CQ20" s="7">
        <f>SUM('18ж'!CQ20,'18м'!CQ20)</f>
        <v>2</v>
      </c>
      <c r="CR20" s="7">
        <f>SUM('18ж'!CR20,'18м'!CR20)</f>
        <v>0</v>
      </c>
      <c r="CS20" s="7">
        <f>SUM('18ж'!CS20,'18м'!CS20)</f>
        <v>0</v>
      </c>
      <c r="CT20" s="7">
        <f>SUM('18ж'!CT20,'18м'!CT20)</f>
        <v>0</v>
      </c>
      <c r="CU20" s="7">
        <f>SUM('18ж'!CU20,'18м'!CU20)</f>
        <v>0</v>
      </c>
      <c r="CV20" s="7">
        <f>SUM('18ж'!CV20,'18м'!CV20)</f>
        <v>0</v>
      </c>
      <c r="CW20" s="7">
        <f>SUM('18ж'!CW20,'18м'!CW20)</f>
        <v>0</v>
      </c>
      <c r="CX20" s="7">
        <f>SUM('18ж'!CX20,'18м'!CX20)</f>
        <v>1</v>
      </c>
      <c r="CY20" s="7">
        <f>SUM('18ж'!CY20,'18м'!CY20)</f>
        <v>0</v>
      </c>
      <c r="DC20" s="7">
        <f>SUM('18ж'!DC20,'18м'!DC20)</f>
        <v>4702</v>
      </c>
      <c r="DD20" s="7">
        <f>SUM('18ж'!DD20,'18м'!DD20)</f>
        <v>9279</v>
      </c>
      <c r="DE20" s="17">
        <f>SUM('18ж'!DE20,'18м'!DE20)</f>
        <v>4636</v>
      </c>
    </row>
    <row r="21" spans="1:109" ht="20.25" customHeight="1">
      <c r="A21" s="56" t="s">
        <v>15</v>
      </c>
      <c r="B21" s="7">
        <f t="shared" si="11"/>
        <v>30904</v>
      </c>
      <c r="C21" s="7">
        <f>SUM('18ж'!C21,'18м'!C21)</f>
        <v>340</v>
      </c>
      <c r="D21" s="7">
        <f>SUM('18ж'!D21,'18м'!D21)</f>
        <v>411</v>
      </c>
      <c r="E21" s="7">
        <f>SUM('18ж'!E21,'18м'!E21)</f>
        <v>477</v>
      </c>
      <c r="F21" s="7">
        <f>SUM('18ж'!F21,'18м'!F21)</f>
        <v>521</v>
      </c>
      <c r="G21" s="7">
        <f>SUM('18ж'!G21,'18м'!G21)</f>
        <v>443</v>
      </c>
      <c r="H21" s="7">
        <f>SUM('18ж'!H21,'18м'!H21)</f>
        <v>519</v>
      </c>
      <c r="I21" s="7">
        <f>SUM('18ж'!I21,'18м'!I21)</f>
        <v>502</v>
      </c>
      <c r="J21" s="7">
        <f>SUM('18ж'!J21,'18м'!J21)</f>
        <v>461</v>
      </c>
      <c r="K21" s="7">
        <f>SUM('18ж'!K21,'18м'!K21)</f>
        <v>452</v>
      </c>
      <c r="L21" s="7">
        <f>SUM('18ж'!L21,'18м'!L21)</f>
        <v>457</v>
      </c>
      <c r="M21" s="7">
        <f>SUM('18ж'!M21,'18м'!M21)</f>
        <v>512</v>
      </c>
      <c r="N21" s="7">
        <f>SUM('18ж'!N21,'18м'!N21)</f>
        <v>367</v>
      </c>
      <c r="O21" s="7">
        <f>SUM('18ж'!O21,'18м'!O21)</f>
        <v>372</v>
      </c>
      <c r="P21" s="7">
        <f>SUM('18ж'!P21,'18м'!P21)</f>
        <v>401</v>
      </c>
      <c r="Q21" s="7">
        <f>SUM('18ж'!Q21,'18м'!Q21)</f>
        <v>384</v>
      </c>
      <c r="R21" s="7">
        <f>SUM('18ж'!R21,'18м'!R21)</f>
        <v>352</v>
      </c>
      <c r="S21" s="7">
        <f>SUM('18ж'!S21,'18м'!S21)</f>
        <v>283</v>
      </c>
      <c r="T21" s="7">
        <f>SUM('18ж'!T21,'18м'!T21)</f>
        <v>254</v>
      </c>
      <c r="U21" s="7">
        <f>SUM('18ж'!U21,'18м'!U21)</f>
        <v>147</v>
      </c>
      <c r="V21" s="7">
        <f>SUM('18ж'!V21,'18м'!V21)</f>
        <v>220</v>
      </c>
      <c r="W21" s="7">
        <f>SUM('18ж'!W21,'18м'!W21)</f>
        <v>234</v>
      </c>
      <c r="X21" s="7">
        <f>SUM('18ж'!X21,'18м'!X21)</f>
        <v>214</v>
      </c>
      <c r="Y21" s="7">
        <f>SUM('18ж'!Y21,'18м'!Y21)</f>
        <v>304</v>
      </c>
      <c r="Z21" s="7">
        <f>SUM('18ж'!Z21,'18м'!Z21)</f>
        <v>264</v>
      </c>
      <c r="AA21" s="7">
        <f>SUM('18ж'!AA21,'18м'!AA21)</f>
        <v>211</v>
      </c>
      <c r="AB21" s="7">
        <f>SUM('18ж'!AB21,'18м'!AB21)</f>
        <v>184</v>
      </c>
      <c r="AC21" s="7">
        <f>SUM('18ж'!AC21,'18м'!AC21)</f>
        <v>268</v>
      </c>
      <c r="AD21" s="7">
        <f>SUM('18ж'!AD21,'18м'!AD21)</f>
        <v>384</v>
      </c>
      <c r="AE21" s="7">
        <f>SUM('18ж'!AE21,'18м'!AE21)</f>
        <v>413</v>
      </c>
      <c r="AF21" s="7">
        <f>SUM('18ж'!AF21,'18м'!AF21)</f>
        <v>453</v>
      </c>
      <c r="AG21" s="7">
        <f>SUM('18ж'!AG21,'18м'!AG21)</f>
        <v>488</v>
      </c>
      <c r="AH21" s="7">
        <f>SUM('18ж'!AH21,'18м'!AH21)</f>
        <v>398</v>
      </c>
      <c r="AI21" s="7">
        <f>SUM('18ж'!AI21,'18м'!AI21)</f>
        <v>391</v>
      </c>
      <c r="AJ21" s="7">
        <f>SUM('18ж'!AJ21,'18м'!AJ21)</f>
        <v>405</v>
      </c>
      <c r="AK21" s="7">
        <f>SUM('18ж'!AK21,'18м'!AK21)</f>
        <v>441</v>
      </c>
      <c r="AL21" s="7">
        <f>SUM('18ж'!AL21,'18м'!AL21)</f>
        <v>391</v>
      </c>
      <c r="AM21" s="7">
        <f>SUM('18ж'!AM21,'18м'!AM21)</f>
        <v>446</v>
      </c>
      <c r="AN21" s="7">
        <f>SUM('18ж'!AN21,'18м'!AN21)</f>
        <v>455</v>
      </c>
      <c r="AO21" s="7">
        <f>SUM('18ж'!AO21,'18м'!AO21)</f>
        <v>474</v>
      </c>
      <c r="AP21" s="7">
        <f>SUM('18ж'!AP21,'18м'!AP21)</f>
        <v>439</v>
      </c>
      <c r="AQ21" s="7">
        <f>SUM('18ж'!AQ21,'18м'!AQ21)</f>
        <v>439</v>
      </c>
      <c r="AR21" s="7">
        <f>SUM('18ж'!AR21,'18м'!AR21)</f>
        <v>462</v>
      </c>
      <c r="AS21" s="7">
        <f>SUM('18ж'!AS21,'18м'!AS21)</f>
        <v>434</v>
      </c>
      <c r="AT21" s="7">
        <f>SUM('18ж'!AT21,'18м'!AT21)</f>
        <v>407</v>
      </c>
      <c r="AU21" s="7">
        <f>SUM('18ж'!AU21,'18м'!AU21)</f>
        <v>362</v>
      </c>
      <c r="AV21" s="7">
        <f>SUM('18ж'!AV21,'18м'!AV21)</f>
        <v>369</v>
      </c>
      <c r="AW21" s="7">
        <f>SUM('18ж'!AW21,'18м'!AW21)</f>
        <v>384</v>
      </c>
      <c r="AX21" s="7">
        <f>SUM('18ж'!AX21,'18м'!AX21)</f>
        <v>364</v>
      </c>
      <c r="AY21" s="7">
        <f>SUM('18ж'!AY21,'18м'!AY21)</f>
        <v>343</v>
      </c>
      <c r="AZ21" s="7">
        <f>SUM('18ж'!AZ21,'18м'!AZ21)</f>
        <v>352</v>
      </c>
      <c r="BA21" s="7">
        <f>SUM('18ж'!BA21,'18м'!BA21)</f>
        <v>394</v>
      </c>
      <c r="BB21" s="7">
        <f>SUM('18ж'!BB21,'18м'!BB21)</f>
        <v>421</v>
      </c>
      <c r="BC21" s="7">
        <f>SUM('18ж'!BC21,'18м'!BC21)</f>
        <v>405</v>
      </c>
      <c r="BD21" s="7">
        <f>SUM('18ж'!BD21,'18м'!BD21)</f>
        <v>457</v>
      </c>
      <c r="BE21" s="7">
        <f>SUM('18ж'!BE21,'18м'!BE21)</f>
        <v>500</v>
      </c>
      <c r="BF21" s="7">
        <f>SUM('18ж'!BF21,'18м'!BF21)</f>
        <v>512</v>
      </c>
      <c r="BG21" s="7">
        <f>SUM('18ж'!BG21,'18м'!BG21)</f>
        <v>591</v>
      </c>
      <c r="BH21" s="7">
        <f>SUM('18ж'!BH21,'18м'!BH21)</f>
        <v>626</v>
      </c>
      <c r="BI21" s="7">
        <f>SUM('18ж'!BI21,'18м'!BI21)</f>
        <v>655</v>
      </c>
      <c r="BJ21" s="7">
        <f>SUM('18ж'!BJ21,'18м'!BJ21)</f>
        <v>602</v>
      </c>
      <c r="BK21" s="7">
        <f>SUM('18ж'!BK21,'18м'!BK21)</f>
        <v>571</v>
      </c>
      <c r="BL21" s="7">
        <f>SUM('18ж'!BL21,'18м'!BL21)</f>
        <v>520</v>
      </c>
      <c r="BM21" s="7">
        <f>SUM('18ж'!BM21,'18м'!BM21)</f>
        <v>489</v>
      </c>
      <c r="BN21" s="7">
        <f>SUM('18ж'!BN21,'18м'!BN21)</f>
        <v>503</v>
      </c>
      <c r="BO21" s="7">
        <f>SUM('18ж'!BO21,'18м'!BO21)</f>
        <v>417</v>
      </c>
      <c r="BP21" s="7">
        <f>SUM('18ж'!BP21,'18м'!BP21)</f>
        <v>433</v>
      </c>
      <c r="BQ21" s="7">
        <f>SUM('18ж'!BQ21,'18м'!BQ21)</f>
        <v>348</v>
      </c>
      <c r="BR21" s="7">
        <f>SUM('18ж'!BR21,'18м'!BR21)</f>
        <v>351</v>
      </c>
      <c r="BS21" s="7">
        <f>SUM('18ж'!BS21,'18м'!BS21)</f>
        <v>302</v>
      </c>
      <c r="BT21" s="7">
        <f>SUM('18ж'!BT21,'18м'!BT21)</f>
        <v>193</v>
      </c>
      <c r="BU21" s="7">
        <f>SUM('18ж'!BU21,'18м'!BU21)</f>
        <v>195</v>
      </c>
      <c r="BV21" s="7">
        <f>SUM('18ж'!BV21,'18м'!BV21)</f>
        <v>182</v>
      </c>
      <c r="BW21" s="7">
        <f>SUM('18ж'!BW21,'18м'!BW21)</f>
        <v>88</v>
      </c>
      <c r="BX21" s="7">
        <f>SUM('18ж'!BX21,'18м'!BX21)</f>
        <v>77</v>
      </c>
      <c r="BY21" s="7">
        <f>SUM('18ж'!BY21,'18м'!BY21)</f>
        <v>46</v>
      </c>
      <c r="BZ21" s="7">
        <f>SUM('18ж'!BZ21,'18м'!BZ21)</f>
        <v>114</v>
      </c>
      <c r="CA21" s="7">
        <f>SUM('18ж'!CA21,'18м'!CA21)</f>
        <v>170</v>
      </c>
      <c r="CB21" s="7">
        <f>SUM('18ж'!CB21,'18м'!CB21)</f>
        <v>203</v>
      </c>
      <c r="CC21" s="7">
        <f>SUM('18ж'!CC21,'18м'!CC21)</f>
        <v>191</v>
      </c>
      <c r="CD21" s="7">
        <f>SUM('18ж'!CD21,'18м'!CD21)</f>
        <v>219</v>
      </c>
      <c r="CE21" s="7">
        <f>SUM('18ж'!CE21,'18м'!CE21)</f>
        <v>131</v>
      </c>
      <c r="CF21" s="7">
        <f>SUM('18ж'!CF21,'18м'!CF21)</f>
        <v>148</v>
      </c>
      <c r="CG21" s="7">
        <f>SUM('18ж'!CG21,'18м'!CG21)</f>
        <v>127</v>
      </c>
      <c r="CH21" s="7">
        <f>SUM('18ж'!CH21,'18м'!CH21)</f>
        <v>97</v>
      </c>
      <c r="CI21" s="7">
        <f>SUM('18ж'!CI21,'18м'!CI21)</f>
        <v>82</v>
      </c>
      <c r="CJ21" s="7">
        <f>SUM('18ж'!CJ21,'18м'!CJ21)</f>
        <v>131</v>
      </c>
      <c r="CK21" s="7">
        <f>SUM('18ж'!CK21,'18м'!CK21)</f>
        <v>78</v>
      </c>
      <c r="CL21" s="7">
        <f>SUM('18ж'!CL21,'18м'!CL21)</f>
        <v>86</v>
      </c>
      <c r="CM21" s="7">
        <f>SUM('18ж'!CM21,'18м'!CM21)</f>
        <v>68</v>
      </c>
      <c r="CN21" s="7">
        <f>SUM('18ж'!CN21,'18м'!CN21)</f>
        <v>23</v>
      </c>
      <c r="CO21" s="7">
        <f>SUM('18ж'!CO21,'18м'!CO21)</f>
        <v>41</v>
      </c>
      <c r="CP21" s="7">
        <f>SUM('18ж'!CP21,'18м'!CP21)</f>
        <v>26</v>
      </c>
      <c r="CQ21" s="7">
        <f>SUM('18ж'!CQ21,'18м'!CQ21)</f>
        <v>27</v>
      </c>
      <c r="CR21" s="7">
        <f>SUM('18ж'!CR21,'18м'!CR21)</f>
        <v>5</v>
      </c>
      <c r="CS21" s="7">
        <f>SUM('18ж'!CS21,'18м'!CS21)</f>
        <v>5</v>
      </c>
      <c r="CT21" s="7">
        <f>SUM('18ж'!CT21,'18м'!CT21)</f>
        <v>1</v>
      </c>
      <c r="CU21" s="7">
        <f>SUM('18ж'!CU21,'18м'!CU21)</f>
        <v>3</v>
      </c>
      <c r="CV21" s="7">
        <f>SUM('18ж'!CV21,'18м'!CV21)</f>
        <v>0</v>
      </c>
      <c r="CW21" s="7">
        <f>SUM('18ж'!CW21,'18м'!CW21)</f>
        <v>1</v>
      </c>
      <c r="CX21" s="7">
        <f>SUM('18ж'!CX21,'18м'!CX21)</f>
        <v>1</v>
      </c>
      <c r="CY21" s="7">
        <f>SUM('18ж'!CY21,'18м'!CY21)</f>
        <v>0</v>
      </c>
      <c r="DC21" s="7">
        <f>SUM('18ж'!DC21,'18м'!DC21)</f>
        <v>6971</v>
      </c>
      <c r="DD21" s="7">
        <f>SUM('18ж'!DD21,'18м'!DD21)</f>
        <v>15586</v>
      </c>
      <c r="DE21" s="17">
        <f>SUM('18ж'!DE21,'18м'!DE21)</f>
        <v>8347</v>
      </c>
    </row>
    <row r="22" spans="1:109" ht="20.25" customHeight="1">
      <c r="A22" s="56" t="s">
        <v>17</v>
      </c>
      <c r="B22" s="7">
        <f t="shared" si="11"/>
        <v>15274</v>
      </c>
      <c r="C22" s="7">
        <f>SUM('18ж'!C22,'18м'!C22)</f>
        <v>210</v>
      </c>
      <c r="D22" s="7">
        <f>SUM('18ж'!D22,'18м'!D22)</f>
        <v>253</v>
      </c>
      <c r="E22" s="7">
        <f>SUM('18ж'!E22,'18м'!E22)</f>
        <v>235</v>
      </c>
      <c r="F22" s="7">
        <f>SUM('18ж'!F22,'18м'!F22)</f>
        <v>277</v>
      </c>
      <c r="G22" s="7">
        <f>SUM('18ж'!G22,'18м'!G22)</f>
        <v>243</v>
      </c>
      <c r="H22" s="7">
        <f>SUM('18ж'!H22,'18м'!H22)</f>
        <v>297</v>
      </c>
      <c r="I22" s="7">
        <f>SUM('18ж'!I22,'18м'!I22)</f>
        <v>266</v>
      </c>
      <c r="J22" s="7">
        <f>SUM('18ж'!J22,'18м'!J22)</f>
        <v>245</v>
      </c>
      <c r="K22" s="7">
        <f>SUM('18ж'!K22,'18м'!K22)</f>
        <v>203</v>
      </c>
      <c r="L22" s="7">
        <f>SUM('18ж'!L22,'18м'!L22)</f>
        <v>258</v>
      </c>
      <c r="M22" s="7">
        <f>SUM('18ж'!M22,'18м'!M22)</f>
        <v>238</v>
      </c>
      <c r="N22" s="7">
        <f>SUM('18ж'!N22,'18м'!N22)</f>
        <v>196</v>
      </c>
      <c r="O22" s="7">
        <f>SUM('18ж'!O22,'18м'!O22)</f>
        <v>173</v>
      </c>
      <c r="P22" s="7">
        <f>SUM('18ж'!P22,'18м'!P22)</f>
        <v>199</v>
      </c>
      <c r="Q22" s="7">
        <f>SUM('18ж'!Q22,'18м'!Q22)</f>
        <v>200</v>
      </c>
      <c r="R22" s="7">
        <f>SUM('18ж'!R22,'18м'!R22)</f>
        <v>190</v>
      </c>
      <c r="S22" s="7">
        <f>SUM('18ж'!S22,'18м'!S22)</f>
        <v>174</v>
      </c>
      <c r="T22" s="7">
        <f>SUM('18ж'!T22,'18м'!T22)</f>
        <v>146</v>
      </c>
      <c r="U22" s="7">
        <f>SUM('18ж'!U22,'18м'!U22)</f>
        <v>131</v>
      </c>
      <c r="V22" s="7">
        <f>SUM('18ж'!V22,'18м'!V22)</f>
        <v>131</v>
      </c>
      <c r="W22" s="7">
        <f>SUM('18ж'!W22,'18м'!W22)</f>
        <v>153</v>
      </c>
      <c r="X22" s="7">
        <f>SUM('18ж'!X22,'18м'!X22)</f>
        <v>140</v>
      </c>
      <c r="Y22" s="7">
        <f>SUM('18ж'!Y22,'18м'!Y22)</f>
        <v>180</v>
      </c>
      <c r="Z22" s="7">
        <f>SUM('18ж'!Z22,'18м'!Z22)</f>
        <v>129</v>
      </c>
      <c r="AA22" s="7">
        <f>SUM('18ж'!AA22,'18м'!AA22)</f>
        <v>109</v>
      </c>
      <c r="AB22" s="7">
        <f>SUM('18ж'!AB22,'18м'!AB22)</f>
        <v>81</v>
      </c>
      <c r="AC22" s="7">
        <f>SUM('18ж'!AC22,'18м'!AC22)</f>
        <v>77</v>
      </c>
      <c r="AD22" s="7">
        <f>SUM('18ж'!AD22,'18м'!AD22)</f>
        <v>109</v>
      </c>
      <c r="AE22" s="7">
        <f>SUM('18ж'!AE22,'18м'!AE22)</f>
        <v>150</v>
      </c>
      <c r="AF22" s="7">
        <f>SUM('18ж'!AF22,'18м'!AF22)</f>
        <v>199</v>
      </c>
      <c r="AG22" s="7">
        <f>SUM('18ж'!AG22,'18м'!AG22)</f>
        <v>234</v>
      </c>
      <c r="AH22" s="7">
        <f>SUM('18ж'!AH22,'18м'!AH22)</f>
        <v>214</v>
      </c>
      <c r="AI22" s="7">
        <f>SUM('18ж'!AI22,'18м'!AI22)</f>
        <v>184</v>
      </c>
      <c r="AJ22" s="7">
        <f>SUM('18ж'!AJ22,'18м'!AJ22)</f>
        <v>190</v>
      </c>
      <c r="AK22" s="7">
        <f>SUM('18ж'!AK22,'18м'!AK22)</f>
        <v>204</v>
      </c>
      <c r="AL22" s="7">
        <f>SUM('18ж'!AL22,'18м'!AL22)</f>
        <v>183</v>
      </c>
      <c r="AM22" s="7">
        <f>SUM('18ж'!AM22,'18м'!AM22)</f>
        <v>164</v>
      </c>
      <c r="AN22" s="7">
        <f>SUM('18ж'!AN22,'18м'!AN22)</f>
        <v>192</v>
      </c>
      <c r="AO22" s="7">
        <f>SUM('18ж'!AO22,'18м'!AO22)</f>
        <v>177</v>
      </c>
      <c r="AP22" s="7">
        <f>SUM('18ж'!AP22,'18м'!AP22)</f>
        <v>198</v>
      </c>
      <c r="AQ22" s="7">
        <f>SUM('18ж'!AQ22,'18м'!AQ22)</f>
        <v>203</v>
      </c>
      <c r="AR22" s="7">
        <f>SUM('18ж'!AR22,'18м'!AR22)</f>
        <v>221</v>
      </c>
      <c r="AS22" s="7">
        <f>SUM('18ж'!AS22,'18м'!AS22)</f>
        <v>188</v>
      </c>
      <c r="AT22" s="7">
        <f>SUM('18ж'!AT22,'18м'!AT22)</f>
        <v>217</v>
      </c>
      <c r="AU22" s="7">
        <f>SUM('18ж'!AU22,'18м'!AU22)</f>
        <v>182</v>
      </c>
      <c r="AV22" s="7">
        <f>SUM('18ж'!AV22,'18м'!AV22)</f>
        <v>193</v>
      </c>
      <c r="AW22" s="7">
        <f>SUM('18ж'!AW22,'18м'!AW22)</f>
        <v>192</v>
      </c>
      <c r="AX22" s="7">
        <f>SUM('18ж'!AX22,'18м'!AX22)</f>
        <v>198</v>
      </c>
      <c r="AY22" s="7">
        <f>SUM('18ж'!AY22,'18м'!AY22)</f>
        <v>208</v>
      </c>
      <c r="AZ22" s="7">
        <f>SUM('18ж'!AZ22,'18м'!AZ22)</f>
        <v>211</v>
      </c>
      <c r="BA22" s="7">
        <f>SUM('18ж'!BA22,'18м'!BA22)</f>
        <v>216</v>
      </c>
      <c r="BB22" s="7">
        <f>SUM('18ж'!BB22,'18м'!BB22)</f>
        <v>241</v>
      </c>
      <c r="BC22" s="7">
        <f>SUM('18ж'!BC22,'18м'!BC22)</f>
        <v>234</v>
      </c>
      <c r="BD22" s="7">
        <f>SUM('18ж'!BD22,'18м'!BD22)</f>
        <v>276</v>
      </c>
      <c r="BE22" s="7">
        <f>SUM('18ж'!BE22,'18м'!BE22)</f>
        <v>275</v>
      </c>
      <c r="BF22" s="7">
        <f>SUM('18ж'!BF22,'18м'!BF22)</f>
        <v>259</v>
      </c>
      <c r="BG22" s="7">
        <f>SUM('18ж'!BG22,'18м'!BG22)</f>
        <v>290</v>
      </c>
      <c r="BH22" s="7">
        <f>SUM('18ж'!BH22,'18м'!BH22)</f>
        <v>343</v>
      </c>
      <c r="BI22" s="7">
        <f>SUM('18ж'!BI22,'18м'!BI22)</f>
        <v>300</v>
      </c>
      <c r="BJ22" s="7">
        <f>SUM('18ж'!BJ22,'18м'!BJ22)</f>
        <v>287</v>
      </c>
      <c r="BK22" s="7">
        <f>SUM('18ж'!BK22,'18м'!BK22)</f>
        <v>231</v>
      </c>
      <c r="BL22" s="7">
        <f>SUM('18ж'!BL22,'18м'!BL22)</f>
        <v>267</v>
      </c>
      <c r="BM22" s="7">
        <f>SUM('18ж'!BM22,'18м'!BM22)</f>
        <v>242</v>
      </c>
      <c r="BN22" s="7">
        <f>SUM('18ж'!BN22,'18м'!BN22)</f>
        <v>230</v>
      </c>
      <c r="BO22" s="7">
        <f>SUM('18ж'!BO22,'18м'!BO22)</f>
        <v>224</v>
      </c>
      <c r="BP22" s="7">
        <f>SUM('18ж'!BP22,'18м'!BP22)</f>
        <v>145</v>
      </c>
      <c r="BQ22" s="7">
        <f>SUM('18ж'!BQ22,'18м'!BQ22)</f>
        <v>205</v>
      </c>
      <c r="BR22" s="7">
        <f>SUM('18ж'!BR22,'18м'!BR22)</f>
        <v>145</v>
      </c>
      <c r="BS22" s="7">
        <f>SUM('18ж'!BS22,'18м'!BS22)</f>
        <v>159</v>
      </c>
      <c r="BT22" s="7">
        <f>SUM('18ж'!BT22,'18м'!BT22)</f>
        <v>109</v>
      </c>
      <c r="BU22" s="7">
        <f>SUM('18ж'!BU22,'18м'!BU22)</f>
        <v>127</v>
      </c>
      <c r="BV22" s="7">
        <f>SUM('18ж'!BV22,'18м'!BV22)</f>
        <v>98</v>
      </c>
      <c r="BW22" s="7">
        <f>SUM('18ж'!BW22,'18м'!BW22)</f>
        <v>38</v>
      </c>
      <c r="BX22" s="7">
        <f>SUM('18ж'!BX22,'18м'!BX22)</f>
        <v>48</v>
      </c>
      <c r="BY22" s="7">
        <f>SUM('18ж'!BY22,'18м'!BY22)</f>
        <v>26</v>
      </c>
      <c r="BZ22" s="7">
        <f>SUM('18ж'!BZ22,'18м'!BZ22)</f>
        <v>39</v>
      </c>
      <c r="CA22" s="7">
        <f>SUM('18ж'!CA22,'18м'!CA22)</f>
        <v>59</v>
      </c>
      <c r="CB22" s="7">
        <f>SUM('18ж'!CB22,'18м'!CB22)</f>
        <v>80</v>
      </c>
      <c r="CC22" s="7">
        <f>SUM('18ж'!CC22,'18м'!CC22)</f>
        <v>67</v>
      </c>
      <c r="CD22" s="7">
        <f>SUM('18ж'!CD22,'18м'!CD22)</f>
        <v>47</v>
      </c>
      <c r="CE22" s="7">
        <f>SUM('18ж'!CE22,'18м'!CE22)</f>
        <v>69</v>
      </c>
      <c r="CF22" s="7">
        <f>SUM('18ж'!CF22,'18м'!CF22)</f>
        <v>55</v>
      </c>
      <c r="CG22" s="7">
        <f>SUM('18ж'!CG22,'18м'!CG22)</f>
        <v>24</v>
      </c>
      <c r="CH22" s="7">
        <f>SUM('18ж'!CH22,'18м'!CH22)</f>
        <v>64</v>
      </c>
      <c r="CI22" s="7">
        <f>SUM('18ж'!CI22,'18м'!CI22)</f>
        <v>33</v>
      </c>
      <c r="CJ22" s="7">
        <f>SUM('18ж'!CJ22,'18м'!CJ22)</f>
        <v>28</v>
      </c>
      <c r="CK22" s="7">
        <f>SUM('18ж'!CK22,'18м'!CK22)</f>
        <v>37</v>
      </c>
      <c r="CL22" s="7">
        <f>SUM('18ж'!CL22,'18м'!CL22)</f>
        <v>31</v>
      </c>
      <c r="CM22" s="7">
        <f>SUM('18ж'!CM22,'18м'!CM22)</f>
        <v>4</v>
      </c>
      <c r="CN22" s="7">
        <f>SUM('18ж'!CN22,'18м'!CN22)</f>
        <v>34</v>
      </c>
      <c r="CO22" s="7">
        <f>SUM('18ж'!CO22,'18м'!CO22)</f>
        <v>6</v>
      </c>
      <c r="CP22" s="7">
        <f>SUM('18ж'!CP22,'18м'!CP22)</f>
        <v>7</v>
      </c>
      <c r="CQ22" s="7">
        <f>SUM('18ж'!CQ22,'18м'!CQ22)</f>
        <v>4</v>
      </c>
      <c r="CR22" s="7">
        <f>SUM('18ж'!CR22,'18м'!CR22)</f>
        <v>18</v>
      </c>
      <c r="CS22" s="7">
        <f>SUM('18ж'!CS22,'18м'!CS22)</f>
        <v>2</v>
      </c>
      <c r="CT22" s="7">
        <f>SUM('18ж'!CT22,'18м'!CT22)</f>
        <v>3</v>
      </c>
      <c r="CU22" s="7">
        <f>SUM('18ж'!CU22,'18м'!CU22)</f>
        <v>1</v>
      </c>
      <c r="CV22" s="7">
        <f>SUM('18ж'!CV22,'18м'!CV22)</f>
        <v>2</v>
      </c>
      <c r="CW22" s="7">
        <f>SUM('18ж'!CW22,'18м'!CW22)</f>
        <v>0</v>
      </c>
      <c r="CX22" s="7">
        <f>SUM('18ж'!CX22,'18м'!CX22)</f>
        <v>0</v>
      </c>
      <c r="CY22" s="7">
        <f>SUM('18ж'!CY22,'18м'!CY22)</f>
        <v>0</v>
      </c>
      <c r="DC22" s="7">
        <f>SUM('18ж'!DC22,'18м'!DC22)</f>
        <v>3683</v>
      </c>
      <c r="DD22" s="7">
        <f>SUM('18ж'!DD22,'18м'!DD22)</f>
        <v>7824</v>
      </c>
      <c r="DE22" s="17">
        <f>SUM('18ж'!DE22,'18м'!DE22)</f>
        <v>3767</v>
      </c>
    </row>
    <row r="23" spans="1:109" ht="20.25" customHeight="1">
      <c r="A23" s="56" t="s">
        <v>18</v>
      </c>
      <c r="B23" s="7">
        <f t="shared" si="11"/>
        <v>24271</v>
      </c>
      <c r="C23" s="7">
        <f>SUM('18ж'!C23,'18м'!C23)</f>
        <v>215</v>
      </c>
      <c r="D23" s="7">
        <f>SUM('18ж'!D23,'18м'!D23)</f>
        <v>274</v>
      </c>
      <c r="E23" s="7">
        <f>SUM('18ж'!E23,'18м'!E23)</f>
        <v>288</v>
      </c>
      <c r="F23" s="7">
        <f>SUM('18ж'!F23,'18м'!F23)</f>
        <v>314</v>
      </c>
      <c r="G23" s="7">
        <f>SUM('18ж'!G23,'18м'!G23)</f>
        <v>313</v>
      </c>
      <c r="H23" s="7">
        <f>SUM('18ж'!H23,'18м'!H23)</f>
        <v>384</v>
      </c>
      <c r="I23" s="7">
        <f>SUM('18ж'!I23,'18м'!I23)</f>
        <v>372</v>
      </c>
      <c r="J23" s="7">
        <f>SUM('18ж'!J23,'18м'!J23)</f>
        <v>342</v>
      </c>
      <c r="K23" s="7">
        <f>SUM('18ж'!K23,'18м'!K23)</f>
        <v>350</v>
      </c>
      <c r="L23" s="7">
        <f>SUM('18ж'!L23,'18м'!L23)</f>
        <v>374</v>
      </c>
      <c r="M23" s="7">
        <f>SUM('18ж'!M23,'18м'!M23)</f>
        <v>349</v>
      </c>
      <c r="N23" s="7">
        <f>SUM('18ж'!N23,'18м'!N23)</f>
        <v>297</v>
      </c>
      <c r="O23" s="7">
        <f>SUM('18ж'!O23,'18м'!O23)</f>
        <v>258</v>
      </c>
      <c r="P23" s="7">
        <f>SUM('18ж'!P23,'18м'!P23)</f>
        <v>270</v>
      </c>
      <c r="Q23" s="7">
        <f>SUM('18ж'!Q23,'18м'!Q23)</f>
        <v>281</v>
      </c>
      <c r="R23" s="7">
        <f>SUM('18ж'!R23,'18м'!R23)</f>
        <v>289</v>
      </c>
      <c r="S23" s="7">
        <f>SUM('18ж'!S23,'18м'!S23)</f>
        <v>287</v>
      </c>
      <c r="T23" s="7">
        <f>SUM('18ж'!T23,'18м'!T23)</f>
        <v>186</v>
      </c>
      <c r="U23" s="7">
        <f>SUM('18ж'!U23,'18м'!U23)</f>
        <v>185</v>
      </c>
      <c r="V23" s="7">
        <f>SUM('18ж'!V23,'18м'!V23)</f>
        <v>198</v>
      </c>
      <c r="W23" s="7">
        <f>SUM('18ж'!W23,'18м'!W23)</f>
        <v>209</v>
      </c>
      <c r="X23" s="7">
        <f>SUM('18ж'!X23,'18м'!X23)</f>
        <v>212</v>
      </c>
      <c r="Y23" s="7">
        <f>SUM('18ж'!Y23,'18м'!Y23)</f>
        <v>225</v>
      </c>
      <c r="Z23" s="7">
        <f>SUM('18ж'!Z23,'18м'!Z23)</f>
        <v>264</v>
      </c>
      <c r="AA23" s="7">
        <f>SUM('18ж'!AA23,'18м'!AA23)</f>
        <v>259</v>
      </c>
      <c r="AB23" s="7">
        <f>SUM('18ж'!AB23,'18м'!AB23)</f>
        <v>252</v>
      </c>
      <c r="AC23" s="7">
        <f>SUM('18ж'!AC23,'18м'!AC23)</f>
        <v>262</v>
      </c>
      <c r="AD23" s="7">
        <f>SUM('18ж'!AD23,'18м'!AD23)</f>
        <v>355</v>
      </c>
      <c r="AE23" s="7">
        <f>SUM('18ж'!AE23,'18м'!AE23)</f>
        <v>344</v>
      </c>
      <c r="AF23" s="7">
        <f>SUM('18ж'!AF23,'18м'!AF23)</f>
        <v>392</v>
      </c>
      <c r="AG23" s="7">
        <f>SUM('18ж'!AG23,'18м'!AG23)</f>
        <v>399</v>
      </c>
      <c r="AH23" s="7">
        <f>SUM('18ж'!AH23,'18м'!AH23)</f>
        <v>414</v>
      </c>
      <c r="AI23" s="7">
        <f>SUM('18ж'!AI23,'18м'!AI23)</f>
        <v>376</v>
      </c>
      <c r="AJ23" s="7">
        <f>SUM('18ж'!AJ23,'18м'!AJ23)</f>
        <v>398</v>
      </c>
      <c r="AK23" s="7">
        <f>SUM('18ж'!AK23,'18м'!AK23)</f>
        <v>404</v>
      </c>
      <c r="AL23" s="7">
        <f>SUM('18ж'!AL23,'18м'!AL23)</f>
        <v>351</v>
      </c>
      <c r="AM23" s="7">
        <f>SUM('18ж'!AM23,'18м'!AM23)</f>
        <v>354</v>
      </c>
      <c r="AN23" s="7">
        <f>SUM('18ж'!AN23,'18м'!AN23)</f>
        <v>343</v>
      </c>
      <c r="AO23" s="7">
        <f>SUM('18ж'!AO23,'18м'!AO23)</f>
        <v>307</v>
      </c>
      <c r="AP23" s="7">
        <f>SUM('18ж'!AP23,'18м'!AP23)</f>
        <v>330</v>
      </c>
      <c r="AQ23" s="7">
        <f>SUM('18ж'!AQ23,'18м'!AQ23)</f>
        <v>310</v>
      </c>
      <c r="AR23" s="7">
        <f>SUM('18ж'!AR23,'18м'!AR23)</f>
        <v>359</v>
      </c>
      <c r="AS23" s="7">
        <f>SUM('18ж'!AS23,'18м'!AS23)</f>
        <v>308</v>
      </c>
      <c r="AT23" s="7">
        <f>SUM('18ж'!AT23,'18м'!AT23)</f>
        <v>323</v>
      </c>
      <c r="AU23" s="7">
        <f>SUM('18ж'!AU23,'18м'!AU23)</f>
        <v>328</v>
      </c>
      <c r="AV23" s="7">
        <f>SUM('18ж'!AV23,'18м'!AV23)</f>
        <v>290</v>
      </c>
      <c r="AW23" s="7">
        <f>SUM('18ж'!AW23,'18м'!AW23)</f>
        <v>252</v>
      </c>
      <c r="AX23" s="7">
        <f>SUM('18ж'!AX23,'18м'!AX23)</f>
        <v>247</v>
      </c>
      <c r="AY23" s="7">
        <f>SUM('18ж'!AY23,'18м'!AY23)</f>
        <v>296</v>
      </c>
      <c r="AZ23" s="7">
        <f>SUM('18ж'!AZ23,'18м'!AZ23)</f>
        <v>241</v>
      </c>
      <c r="BA23" s="7">
        <f>SUM('18ж'!BA23,'18м'!BA23)</f>
        <v>299</v>
      </c>
      <c r="BB23" s="7">
        <f>SUM('18ж'!BB23,'18м'!BB23)</f>
        <v>325</v>
      </c>
      <c r="BC23" s="7">
        <f>SUM('18ж'!BC23,'18м'!BC23)</f>
        <v>314</v>
      </c>
      <c r="BD23" s="7">
        <f>SUM('18ж'!BD23,'18м'!BD23)</f>
        <v>342</v>
      </c>
      <c r="BE23" s="7">
        <f>SUM('18ж'!BE23,'18м'!BE23)</f>
        <v>356</v>
      </c>
      <c r="BF23" s="7">
        <f>SUM('18ж'!BF23,'18м'!BF23)</f>
        <v>395</v>
      </c>
      <c r="BG23" s="7">
        <f>SUM('18ж'!BG23,'18м'!BG23)</f>
        <v>469</v>
      </c>
      <c r="BH23" s="7">
        <f>SUM('18ж'!BH23,'18м'!BH23)</f>
        <v>484</v>
      </c>
      <c r="BI23" s="7">
        <f>SUM('18ж'!BI23,'18м'!BI23)</f>
        <v>494</v>
      </c>
      <c r="BJ23" s="7">
        <f>SUM('18ж'!BJ23,'18м'!BJ23)</f>
        <v>454</v>
      </c>
      <c r="BK23" s="7">
        <f>SUM('18ж'!BK23,'18м'!BK23)</f>
        <v>434</v>
      </c>
      <c r="BL23" s="7">
        <f>SUM('18ж'!BL23,'18м'!BL23)</f>
        <v>416</v>
      </c>
      <c r="BM23" s="7">
        <f>SUM('18ж'!BM23,'18м'!BM23)</f>
        <v>442</v>
      </c>
      <c r="BN23" s="7">
        <f>SUM('18ж'!BN23,'18м'!BN23)</f>
        <v>392</v>
      </c>
      <c r="BO23" s="7">
        <f>SUM('18ж'!BO23,'18м'!BO23)</f>
        <v>311</v>
      </c>
      <c r="BP23" s="7">
        <f>SUM('18ж'!BP23,'18м'!BP23)</f>
        <v>300</v>
      </c>
      <c r="BQ23" s="7">
        <f>SUM('18ж'!BQ23,'18м'!BQ23)</f>
        <v>288</v>
      </c>
      <c r="BR23" s="7">
        <f>SUM('18ж'!BR23,'18м'!BR23)</f>
        <v>280</v>
      </c>
      <c r="BS23" s="7">
        <f>SUM('18ж'!BS23,'18м'!BS23)</f>
        <v>272</v>
      </c>
      <c r="BT23" s="7">
        <f>SUM('18ж'!BT23,'18м'!BT23)</f>
        <v>179</v>
      </c>
      <c r="BU23" s="7">
        <f>SUM('18ж'!BU23,'18м'!BU23)</f>
        <v>195</v>
      </c>
      <c r="BV23" s="7">
        <f>SUM('18ж'!BV23,'18м'!BV23)</f>
        <v>166</v>
      </c>
      <c r="BW23" s="7">
        <f>SUM('18ж'!BW23,'18м'!BW23)</f>
        <v>101</v>
      </c>
      <c r="BX23" s="7">
        <f>SUM('18ж'!BX23,'18м'!BX23)</f>
        <v>61</v>
      </c>
      <c r="BY23" s="7">
        <f>SUM('18ж'!BY23,'18м'!BY23)</f>
        <v>46</v>
      </c>
      <c r="BZ23" s="7">
        <f>SUM('18ж'!BZ23,'18м'!BZ23)</f>
        <v>91</v>
      </c>
      <c r="CA23" s="7">
        <f>SUM('18ж'!CA23,'18м'!CA23)</f>
        <v>146</v>
      </c>
      <c r="CB23" s="7">
        <f>SUM('18ж'!CB23,'18м'!CB23)</f>
        <v>125</v>
      </c>
      <c r="CC23" s="7">
        <f>SUM('18ж'!CC23,'18м'!CC23)</f>
        <v>178</v>
      </c>
      <c r="CD23" s="7">
        <f>SUM('18ж'!CD23,'18м'!CD23)</f>
        <v>105</v>
      </c>
      <c r="CE23" s="7">
        <f>SUM('18ж'!CE23,'18м'!CE23)</f>
        <v>100</v>
      </c>
      <c r="CF23" s="7">
        <f>SUM('18ж'!CF23,'18м'!CF23)</f>
        <v>84</v>
      </c>
      <c r="CG23" s="7">
        <f>SUM('18ж'!CG23,'18м'!CG23)</f>
        <v>74</v>
      </c>
      <c r="CH23" s="7">
        <f>SUM('18ж'!CH23,'18м'!CH23)</f>
        <v>71</v>
      </c>
      <c r="CI23" s="7">
        <f>SUM('18ж'!CI23,'18м'!CI23)</f>
        <v>38</v>
      </c>
      <c r="CJ23" s="7">
        <f>SUM('18ж'!CJ23,'18м'!CJ23)</f>
        <v>40</v>
      </c>
      <c r="CK23" s="7">
        <f>SUM('18ж'!CK23,'18м'!CK23)</f>
        <v>33</v>
      </c>
      <c r="CL23" s="7">
        <f>SUM('18ж'!CL23,'18м'!CL23)</f>
        <v>42</v>
      </c>
      <c r="CM23" s="7">
        <f>SUM('18ж'!CM23,'18м'!CM23)</f>
        <v>32</v>
      </c>
      <c r="CN23" s="7">
        <f>SUM('18ж'!CN23,'18м'!CN23)</f>
        <v>36</v>
      </c>
      <c r="CO23" s="7">
        <f>SUM('18ж'!CO23,'18м'!CO23)</f>
        <v>9</v>
      </c>
      <c r="CP23" s="7">
        <f>SUM('18ж'!CP23,'18м'!CP23)</f>
        <v>2</v>
      </c>
      <c r="CQ23" s="7">
        <f>SUM('18ж'!CQ23,'18м'!CQ23)</f>
        <v>1</v>
      </c>
      <c r="CR23" s="7">
        <f>SUM('18ж'!CR23,'18м'!CR23)</f>
        <v>8</v>
      </c>
      <c r="CS23" s="7">
        <f>SUM('18ж'!CS23,'18м'!CS23)</f>
        <v>8</v>
      </c>
      <c r="CT23" s="7">
        <f>SUM('18ж'!CT23,'18м'!CT23)</f>
        <v>1</v>
      </c>
      <c r="CU23" s="7">
        <f>SUM('18ж'!CU23,'18м'!CU23)</f>
        <v>1</v>
      </c>
      <c r="CV23" s="7">
        <f>SUM('18ж'!CV23,'18м'!CV23)</f>
        <v>0</v>
      </c>
      <c r="CW23" s="7">
        <f>SUM('18ж'!CW23,'18м'!CW23)</f>
        <v>0</v>
      </c>
      <c r="CX23" s="7">
        <f>SUM('18ж'!CX23,'18м'!CX23)</f>
        <v>0</v>
      </c>
      <c r="CY23" s="7">
        <f>SUM('18ж'!CY23,'18м'!CY23)</f>
        <v>1</v>
      </c>
      <c r="DC23" s="7">
        <f>SUM('18ж'!DC23,'18м'!DC23)</f>
        <v>4970</v>
      </c>
      <c r="DD23" s="7">
        <f>SUM('18ж'!DD23,'18м'!DD23)</f>
        <v>13000</v>
      </c>
      <c r="DE23" s="17">
        <f>SUM('18ж'!DE23,'18м'!DE23)</f>
        <v>6301</v>
      </c>
    </row>
    <row r="24" spans="1:109" ht="20.25" customHeight="1">
      <c r="A24" s="56" t="s">
        <v>19</v>
      </c>
      <c r="B24" s="7">
        <f t="shared" si="11"/>
        <v>15917</v>
      </c>
      <c r="C24" s="7">
        <f>SUM('18ж'!C24,'18м'!C24)</f>
        <v>143</v>
      </c>
      <c r="D24" s="7">
        <f>SUM('18ж'!D24,'18м'!D24)</f>
        <v>178</v>
      </c>
      <c r="E24" s="7">
        <f>SUM('18ж'!E24,'18м'!E24)</f>
        <v>184</v>
      </c>
      <c r="F24" s="7">
        <f>SUM('18ж'!F24,'18м'!F24)</f>
        <v>223</v>
      </c>
      <c r="G24" s="7">
        <f>SUM('18ж'!G24,'18м'!G24)</f>
        <v>221</v>
      </c>
      <c r="H24" s="7">
        <f>SUM('18ж'!H24,'18м'!H24)</f>
        <v>267</v>
      </c>
      <c r="I24" s="7">
        <f>SUM('18ж'!I24,'18м'!I24)</f>
        <v>224</v>
      </c>
      <c r="J24" s="7">
        <f>SUM('18ж'!J24,'18м'!J24)</f>
        <v>201</v>
      </c>
      <c r="K24" s="7">
        <f>SUM('18ж'!K24,'18м'!K24)</f>
        <v>170</v>
      </c>
      <c r="L24" s="7">
        <f>SUM('18ж'!L24,'18м'!L24)</f>
        <v>187</v>
      </c>
      <c r="M24" s="7">
        <f>SUM('18ж'!M24,'18м'!M24)</f>
        <v>185</v>
      </c>
      <c r="N24" s="7">
        <f>SUM('18ж'!N24,'18м'!N24)</f>
        <v>148</v>
      </c>
      <c r="O24" s="7">
        <f>SUM('18ж'!O24,'18м'!O24)</f>
        <v>154</v>
      </c>
      <c r="P24" s="7">
        <f>SUM('18ж'!P24,'18м'!P24)</f>
        <v>173</v>
      </c>
      <c r="Q24" s="7">
        <f>SUM('18ж'!Q24,'18м'!Q24)</f>
        <v>214</v>
      </c>
      <c r="R24" s="7">
        <f>SUM('18ж'!R24,'18м'!R24)</f>
        <v>176</v>
      </c>
      <c r="S24" s="7">
        <f>SUM('18ж'!S24,'18м'!S24)</f>
        <v>118</v>
      </c>
      <c r="T24" s="7">
        <f>SUM('18ж'!T24,'18м'!T24)</f>
        <v>109</v>
      </c>
      <c r="U24" s="7">
        <f>SUM('18ж'!U24,'18м'!U24)</f>
        <v>52</v>
      </c>
      <c r="V24" s="7">
        <f>SUM('18ж'!V24,'18м'!V24)</f>
        <v>100</v>
      </c>
      <c r="W24" s="7">
        <f>SUM('18ж'!W24,'18м'!W24)</f>
        <v>109</v>
      </c>
      <c r="X24" s="7">
        <f>SUM('18ж'!X24,'18м'!X24)</f>
        <v>116</v>
      </c>
      <c r="Y24" s="7">
        <f>SUM('18ж'!Y24,'18м'!Y24)</f>
        <v>149</v>
      </c>
      <c r="Z24" s="7">
        <f>SUM('18ж'!Z24,'18м'!Z24)</f>
        <v>134</v>
      </c>
      <c r="AA24" s="7">
        <f>SUM('18ж'!AA24,'18м'!AA24)</f>
        <v>123</v>
      </c>
      <c r="AB24" s="7">
        <f>SUM('18ж'!AB24,'18м'!AB24)</f>
        <v>102</v>
      </c>
      <c r="AC24" s="7">
        <f>SUM('18ж'!AC24,'18м'!AC24)</f>
        <v>91</v>
      </c>
      <c r="AD24" s="7">
        <f>SUM('18ж'!AD24,'18м'!AD24)</f>
        <v>115</v>
      </c>
      <c r="AE24" s="7">
        <f>SUM('18ж'!AE24,'18м'!AE24)</f>
        <v>142</v>
      </c>
      <c r="AF24" s="7">
        <f>SUM('18ж'!AF24,'18м'!AF24)</f>
        <v>174</v>
      </c>
      <c r="AG24" s="7">
        <f>SUM('18ж'!AG24,'18м'!AG24)</f>
        <v>195</v>
      </c>
      <c r="AH24" s="7">
        <f>SUM('18ж'!AH24,'18м'!AH24)</f>
        <v>209</v>
      </c>
      <c r="AI24" s="7">
        <f>SUM('18ж'!AI24,'18м'!AI24)</f>
        <v>212</v>
      </c>
      <c r="AJ24" s="7">
        <f>SUM('18ж'!AJ24,'18м'!AJ24)</f>
        <v>170</v>
      </c>
      <c r="AK24" s="7">
        <f>SUM('18ж'!AK24,'18м'!AK24)</f>
        <v>171</v>
      </c>
      <c r="AL24" s="7">
        <f>SUM('18ж'!AL24,'18м'!AL24)</f>
        <v>190</v>
      </c>
      <c r="AM24" s="7">
        <f>SUM('18ж'!AM24,'18м'!AM24)</f>
        <v>195</v>
      </c>
      <c r="AN24" s="7">
        <f>SUM('18ж'!AN24,'18м'!AN24)</f>
        <v>166</v>
      </c>
      <c r="AO24" s="7">
        <f>SUM('18ж'!AO24,'18м'!AO24)</f>
        <v>166</v>
      </c>
      <c r="AP24" s="7">
        <f>SUM('18ж'!AP24,'18м'!AP24)</f>
        <v>186</v>
      </c>
      <c r="AQ24" s="7">
        <f>SUM('18ж'!AQ24,'18м'!AQ24)</f>
        <v>235</v>
      </c>
      <c r="AR24" s="7">
        <f>SUM('18ж'!AR24,'18м'!AR24)</f>
        <v>210</v>
      </c>
      <c r="AS24" s="7">
        <f>SUM('18ж'!AS24,'18м'!AS24)</f>
        <v>209</v>
      </c>
      <c r="AT24" s="7">
        <f>SUM('18ж'!AT24,'18м'!AT24)</f>
        <v>194</v>
      </c>
      <c r="AU24" s="7">
        <f>SUM('18ж'!AU24,'18м'!AU24)</f>
        <v>185</v>
      </c>
      <c r="AV24" s="7">
        <f>SUM('18ж'!AV24,'18м'!AV24)</f>
        <v>202</v>
      </c>
      <c r="AW24" s="7">
        <f>SUM('18ж'!AW24,'18м'!AW24)</f>
        <v>197</v>
      </c>
      <c r="AX24" s="7">
        <f>SUM('18ж'!AX24,'18м'!AX24)</f>
        <v>209</v>
      </c>
      <c r="AY24" s="7">
        <f>SUM('18ж'!AY24,'18м'!AY24)</f>
        <v>195</v>
      </c>
      <c r="AZ24" s="7">
        <f>SUM('18ж'!AZ24,'18м'!AZ24)</f>
        <v>161</v>
      </c>
      <c r="BA24" s="7">
        <f>SUM('18ж'!BA24,'18м'!BA24)</f>
        <v>230</v>
      </c>
      <c r="BB24" s="7">
        <f>SUM('18ж'!BB24,'18м'!BB24)</f>
        <v>269</v>
      </c>
      <c r="BC24" s="7">
        <f>SUM('18ж'!BC24,'18м'!BC24)</f>
        <v>255</v>
      </c>
      <c r="BD24" s="7">
        <f>SUM('18ж'!BD24,'18м'!BD24)</f>
        <v>273</v>
      </c>
      <c r="BE24" s="7">
        <f>SUM('18ж'!BE24,'18м'!BE24)</f>
        <v>314</v>
      </c>
      <c r="BF24" s="7">
        <f>SUM('18ж'!BF24,'18м'!BF24)</f>
        <v>317</v>
      </c>
      <c r="BG24" s="7">
        <f>SUM('18ж'!BG24,'18м'!BG24)</f>
        <v>332</v>
      </c>
      <c r="BH24" s="7">
        <f>SUM('18ж'!BH24,'18м'!BH24)</f>
        <v>356</v>
      </c>
      <c r="BI24" s="7">
        <f>SUM('18ж'!BI24,'18м'!BI24)</f>
        <v>354</v>
      </c>
      <c r="BJ24" s="7">
        <f>SUM('18ж'!BJ24,'18м'!BJ24)</f>
        <v>326</v>
      </c>
      <c r="BK24" s="7">
        <f>SUM('18ж'!BK24,'18м'!BK24)</f>
        <v>329</v>
      </c>
      <c r="BL24" s="7">
        <f>SUM('18ж'!BL24,'18м'!BL24)</f>
        <v>264</v>
      </c>
      <c r="BM24" s="7">
        <f>SUM('18ж'!BM24,'18м'!BM24)</f>
        <v>277</v>
      </c>
      <c r="BN24" s="7">
        <f>SUM('18ж'!BN24,'18м'!BN24)</f>
        <v>276</v>
      </c>
      <c r="BO24" s="7">
        <f>SUM('18ж'!BO24,'18м'!BO24)</f>
        <v>254</v>
      </c>
      <c r="BP24" s="7">
        <f>SUM('18ж'!BP24,'18м'!BP24)</f>
        <v>243</v>
      </c>
      <c r="BQ24" s="7">
        <f>SUM('18ж'!BQ24,'18м'!BQ24)</f>
        <v>234</v>
      </c>
      <c r="BR24" s="7">
        <f>SUM('18ж'!BR24,'18м'!BR24)</f>
        <v>220</v>
      </c>
      <c r="BS24" s="7">
        <f>SUM('18ж'!BS24,'18м'!BS24)</f>
        <v>217</v>
      </c>
      <c r="BT24" s="7">
        <f>SUM('18ж'!BT24,'18м'!BT24)</f>
        <v>131</v>
      </c>
      <c r="BU24" s="7">
        <f>SUM('18ж'!BU24,'18м'!BU24)</f>
        <v>148</v>
      </c>
      <c r="BV24" s="7">
        <f>SUM('18ж'!BV24,'18м'!BV24)</f>
        <v>109</v>
      </c>
      <c r="BW24" s="7">
        <f>SUM('18ж'!BW24,'18м'!BW24)</f>
        <v>61</v>
      </c>
      <c r="BX24" s="7">
        <f>SUM('18ж'!BX24,'18м'!BX24)</f>
        <v>42</v>
      </c>
      <c r="BY24" s="7">
        <f>SUM('18ж'!BY24,'18м'!BY24)</f>
        <v>32</v>
      </c>
      <c r="BZ24" s="7">
        <f>SUM('18ж'!BZ24,'18м'!BZ24)</f>
        <v>77</v>
      </c>
      <c r="CA24" s="7">
        <f>SUM('18ж'!CA24,'18м'!CA24)</f>
        <v>135</v>
      </c>
      <c r="CB24" s="7">
        <f>SUM('18ж'!CB24,'18м'!CB24)</f>
        <v>127</v>
      </c>
      <c r="CC24" s="7">
        <f>SUM('18ж'!CC24,'18м'!CC24)</f>
        <v>184</v>
      </c>
      <c r="CD24" s="7">
        <f>SUM('18ж'!CD24,'18м'!CD24)</f>
        <v>94</v>
      </c>
      <c r="CE24" s="7">
        <f>SUM('18ж'!CE24,'18м'!CE24)</f>
        <v>106</v>
      </c>
      <c r="CF24" s="7">
        <f>SUM('18ж'!CF24,'18м'!CF24)</f>
        <v>141</v>
      </c>
      <c r="CG24" s="7">
        <f>SUM('18ж'!CG24,'18м'!CG24)</f>
        <v>111</v>
      </c>
      <c r="CH24" s="7">
        <f>SUM('18ж'!CH24,'18м'!CH24)</f>
        <v>75</v>
      </c>
      <c r="CI24" s="7">
        <f>SUM('18ж'!CI24,'18м'!CI24)</f>
        <v>94</v>
      </c>
      <c r="CJ24" s="7">
        <f>SUM('18ж'!CJ24,'18м'!CJ24)</f>
        <v>113</v>
      </c>
      <c r="CK24" s="7">
        <f>SUM('18ж'!CK24,'18м'!CK24)</f>
        <v>66</v>
      </c>
      <c r="CL24" s="7">
        <f>SUM('18ж'!CL24,'18м'!CL24)</f>
        <v>80</v>
      </c>
      <c r="CM24" s="7">
        <f>SUM('18ж'!CM24,'18м'!CM24)</f>
        <v>39</v>
      </c>
      <c r="CN24" s="7">
        <f>SUM('18ж'!CN24,'18м'!CN24)</f>
        <v>35</v>
      </c>
      <c r="CO24" s="7">
        <f>SUM('18ж'!CO24,'18м'!CO24)</f>
        <v>25</v>
      </c>
      <c r="CP24" s="7">
        <f>SUM('18ж'!CP24,'18м'!CP24)</f>
        <v>1</v>
      </c>
      <c r="CQ24" s="7">
        <f>SUM('18ж'!CQ24,'18м'!CQ24)</f>
        <v>6</v>
      </c>
      <c r="CR24" s="7">
        <f>SUM('18ж'!CR24,'18м'!CR24)</f>
        <v>0</v>
      </c>
      <c r="CS24" s="7">
        <f>SUM('18ж'!CS24,'18м'!CS24)</f>
        <v>1</v>
      </c>
      <c r="CT24" s="7">
        <f>SUM('18ж'!CT24,'18м'!CT24)</f>
        <v>2</v>
      </c>
      <c r="CU24" s="7">
        <f>SUM('18ж'!CU24,'18м'!CU24)</f>
        <v>3</v>
      </c>
      <c r="CV24" s="7">
        <f>SUM('18ж'!CV24,'18м'!CV24)</f>
        <v>0</v>
      </c>
      <c r="CW24" s="7">
        <f>SUM('18ж'!CW24,'18м'!CW24)</f>
        <v>0</v>
      </c>
      <c r="CX24" s="7">
        <f>SUM('18ж'!CX24,'18м'!CX24)</f>
        <v>0</v>
      </c>
      <c r="CY24" s="7">
        <f>SUM('18ж'!CY24,'18м'!CY24)</f>
        <v>0</v>
      </c>
      <c r="DC24" s="7">
        <f>SUM('18ж'!DC24,'18м'!DC24)</f>
        <v>3048</v>
      </c>
      <c r="DD24" s="7">
        <f>SUM('18ж'!DD24,'18м'!DD24)</f>
        <v>7705</v>
      </c>
      <c r="DE24" s="17">
        <f>SUM('18ж'!DE24,'18м'!DE24)</f>
        <v>5164</v>
      </c>
    </row>
    <row r="25" spans="1:109" ht="20.25" customHeight="1">
      <c r="A25" s="56" t="s">
        <v>20</v>
      </c>
      <c r="B25" s="7">
        <f t="shared" si="11"/>
        <v>8137</v>
      </c>
      <c r="C25" s="7">
        <f>SUM('18ж'!C25,'18м'!C25)</f>
        <v>108</v>
      </c>
      <c r="D25" s="7">
        <f>SUM('18ж'!D25,'18м'!D25)</f>
        <v>120</v>
      </c>
      <c r="E25" s="7">
        <f>SUM('18ж'!E25,'18м'!E25)</f>
        <v>105</v>
      </c>
      <c r="F25" s="7">
        <f>SUM('18ж'!F25,'18м'!F25)</f>
        <v>93</v>
      </c>
      <c r="G25" s="7">
        <f>SUM('18ж'!G25,'18м'!G25)</f>
        <v>142</v>
      </c>
      <c r="H25" s="7">
        <f>SUM('18ж'!H25,'18м'!H25)</f>
        <v>119</v>
      </c>
      <c r="I25" s="7">
        <f>SUM('18ж'!I25,'18м'!I25)</f>
        <v>120</v>
      </c>
      <c r="J25" s="7">
        <f>SUM('18ж'!J25,'18м'!J25)</f>
        <v>100</v>
      </c>
      <c r="K25" s="7">
        <f>SUM('18ж'!K25,'18м'!K25)</f>
        <v>108</v>
      </c>
      <c r="L25" s="7">
        <f>SUM('18ж'!L25,'18м'!L25)</f>
        <v>101</v>
      </c>
      <c r="M25" s="7">
        <f>SUM('18ж'!M25,'18м'!M25)</f>
        <v>127</v>
      </c>
      <c r="N25" s="7">
        <f>SUM('18ж'!N25,'18м'!N25)</f>
        <v>88</v>
      </c>
      <c r="O25" s="7">
        <f>SUM('18ж'!O25,'18м'!O25)</f>
        <v>83</v>
      </c>
      <c r="P25" s="7">
        <f>SUM('18ж'!P25,'18м'!P25)</f>
        <v>100</v>
      </c>
      <c r="Q25" s="7">
        <f>SUM('18ж'!Q25,'18м'!Q25)</f>
        <v>102</v>
      </c>
      <c r="R25" s="7">
        <f>SUM('18ж'!R25,'18м'!R25)</f>
        <v>97</v>
      </c>
      <c r="S25" s="7">
        <f>SUM('18ж'!S25,'18м'!S25)</f>
        <v>85</v>
      </c>
      <c r="T25" s="7">
        <f>SUM('18ж'!T25,'18м'!T25)</f>
        <v>61</v>
      </c>
      <c r="U25" s="7">
        <f>SUM('18ж'!U25,'18м'!U25)</f>
        <v>66</v>
      </c>
      <c r="V25" s="7">
        <f>SUM('18ж'!V25,'18м'!V25)</f>
        <v>70</v>
      </c>
      <c r="W25" s="7">
        <f>SUM('18ж'!W25,'18м'!W25)</f>
        <v>84</v>
      </c>
      <c r="X25" s="7">
        <f>SUM('18ж'!X25,'18м'!X25)</f>
        <v>84</v>
      </c>
      <c r="Y25" s="7">
        <f>SUM('18ж'!Y25,'18м'!Y25)</f>
        <v>101</v>
      </c>
      <c r="Z25" s="7">
        <f>SUM('18ж'!Z25,'18м'!Z25)</f>
        <v>79</v>
      </c>
      <c r="AA25" s="7">
        <f>SUM('18ж'!AA25,'18м'!AA25)</f>
        <v>55</v>
      </c>
      <c r="AB25" s="7">
        <f>SUM('18ж'!AB25,'18м'!AB25)</f>
        <v>36</v>
      </c>
      <c r="AC25" s="7">
        <f>SUM('18ж'!AC25,'18м'!AC25)</f>
        <v>35</v>
      </c>
      <c r="AD25" s="7">
        <f>SUM('18ж'!AD25,'18м'!AD25)</f>
        <v>46</v>
      </c>
      <c r="AE25" s="7">
        <f>SUM('18ж'!AE25,'18м'!AE25)</f>
        <v>38</v>
      </c>
      <c r="AF25" s="7">
        <f>SUM('18ж'!AF25,'18м'!AF25)</f>
        <v>93</v>
      </c>
      <c r="AG25" s="7">
        <f>SUM('18ж'!AG25,'18м'!AG25)</f>
        <v>59</v>
      </c>
      <c r="AH25" s="7">
        <f>SUM('18ж'!AH25,'18м'!AH25)</f>
        <v>63</v>
      </c>
      <c r="AI25" s="7">
        <f>SUM('18ж'!AI25,'18м'!AI25)</f>
        <v>89</v>
      </c>
      <c r="AJ25" s="7">
        <f>SUM('18ж'!AJ25,'18м'!AJ25)</f>
        <v>71</v>
      </c>
      <c r="AK25" s="7">
        <f>SUM('18ж'!AK25,'18м'!AK25)</f>
        <v>57</v>
      </c>
      <c r="AL25" s="7">
        <f>SUM('18ж'!AL25,'18м'!AL25)</f>
        <v>59</v>
      </c>
      <c r="AM25" s="7">
        <f>SUM('18ж'!AM25,'18м'!AM25)</f>
        <v>82</v>
      </c>
      <c r="AN25" s="7">
        <f>SUM('18ж'!AN25,'18м'!AN25)</f>
        <v>58</v>
      </c>
      <c r="AO25" s="7">
        <f>SUM('18ж'!AO25,'18м'!AO25)</f>
        <v>95</v>
      </c>
      <c r="AP25" s="7">
        <f>SUM('18ж'!AP25,'18м'!AP25)</f>
        <v>81</v>
      </c>
      <c r="AQ25" s="7">
        <f>SUM('18ж'!AQ25,'18м'!AQ25)</f>
        <v>82</v>
      </c>
      <c r="AR25" s="7">
        <f>SUM('18ж'!AR25,'18м'!AR25)</f>
        <v>130</v>
      </c>
      <c r="AS25" s="7">
        <f>SUM('18ж'!AS25,'18м'!AS25)</f>
        <v>130</v>
      </c>
      <c r="AT25" s="7">
        <f>SUM('18ж'!AT25,'18м'!AT25)</f>
        <v>109</v>
      </c>
      <c r="AU25" s="7">
        <f>SUM('18ж'!AU25,'18м'!AU25)</f>
        <v>101</v>
      </c>
      <c r="AV25" s="7">
        <f>SUM('18ж'!AV25,'18м'!AV25)</f>
        <v>136</v>
      </c>
      <c r="AW25" s="7">
        <f>SUM('18ж'!AW25,'18м'!AW25)</f>
        <v>115</v>
      </c>
      <c r="AX25" s="7">
        <f>SUM('18ж'!AX25,'18м'!AX25)</f>
        <v>91</v>
      </c>
      <c r="AY25" s="7">
        <f>SUM('18ж'!AY25,'18м'!AY25)</f>
        <v>113</v>
      </c>
      <c r="AZ25" s="7">
        <f>SUM('18ж'!AZ25,'18м'!AZ25)</f>
        <v>121</v>
      </c>
      <c r="BA25" s="7">
        <f>SUM('18ж'!BA25,'18м'!BA25)</f>
        <v>129</v>
      </c>
      <c r="BB25" s="7">
        <f>SUM('18ж'!BB25,'18м'!BB25)</f>
        <v>149</v>
      </c>
      <c r="BC25" s="7">
        <f>SUM('18ж'!BC25,'18м'!BC25)</f>
        <v>145</v>
      </c>
      <c r="BD25" s="7">
        <f>SUM('18ж'!BD25,'18м'!BD25)</f>
        <v>135</v>
      </c>
      <c r="BE25" s="7">
        <f>SUM('18ж'!BE25,'18м'!BE25)</f>
        <v>177</v>
      </c>
      <c r="BF25" s="7">
        <f>SUM('18ж'!BF25,'18м'!BF25)</f>
        <v>154</v>
      </c>
      <c r="BG25" s="7">
        <f>SUM('18ж'!BG25,'18м'!BG25)</f>
        <v>182</v>
      </c>
      <c r="BH25" s="7">
        <f>SUM('18ж'!BH25,'18м'!BH25)</f>
        <v>201</v>
      </c>
      <c r="BI25" s="7">
        <f>SUM('18ж'!BI25,'18м'!BI25)</f>
        <v>175</v>
      </c>
      <c r="BJ25" s="7">
        <f>SUM('18ж'!BJ25,'18м'!BJ25)</f>
        <v>174</v>
      </c>
      <c r="BK25" s="7">
        <f>SUM('18ж'!BK25,'18м'!BK25)</f>
        <v>167</v>
      </c>
      <c r="BL25" s="7">
        <f>SUM('18ж'!BL25,'18м'!BL25)</f>
        <v>129</v>
      </c>
      <c r="BM25" s="7">
        <f>SUM('18ж'!BM25,'18м'!BM25)</f>
        <v>136</v>
      </c>
      <c r="BN25" s="7">
        <f>SUM('18ж'!BN25,'18м'!BN25)</f>
        <v>159</v>
      </c>
      <c r="BO25" s="7">
        <f>SUM('18ж'!BO25,'18м'!BO25)</f>
        <v>94</v>
      </c>
      <c r="BP25" s="7">
        <f>SUM('18ж'!BP25,'18м'!BP25)</f>
        <v>130</v>
      </c>
      <c r="BQ25" s="7">
        <f>SUM('18ж'!BQ25,'18м'!BQ25)</f>
        <v>118</v>
      </c>
      <c r="BR25" s="7">
        <f>SUM('18ж'!BR25,'18м'!BR25)</f>
        <v>85</v>
      </c>
      <c r="BS25" s="7">
        <f>SUM('18ж'!BS25,'18м'!BS25)</f>
        <v>86</v>
      </c>
      <c r="BT25" s="7">
        <f>SUM('18ж'!BT25,'18м'!BT25)</f>
        <v>69</v>
      </c>
      <c r="BU25" s="7">
        <f>SUM('18ж'!BU25,'18м'!BU25)</f>
        <v>79</v>
      </c>
      <c r="BV25" s="7">
        <f>SUM('18ж'!BV25,'18м'!BV25)</f>
        <v>78</v>
      </c>
      <c r="BW25" s="7">
        <f>SUM('18ж'!BW25,'18м'!BW25)</f>
        <v>35</v>
      </c>
      <c r="BX25" s="7">
        <f>SUM('18ж'!BX25,'18м'!BX25)</f>
        <v>24</v>
      </c>
      <c r="BY25" s="7">
        <f>SUM('18ж'!BY25,'18м'!BY25)</f>
        <v>27</v>
      </c>
      <c r="BZ25" s="7">
        <f>SUM('18ж'!BZ25,'18м'!BZ25)</f>
        <v>29</v>
      </c>
      <c r="CA25" s="7">
        <f>SUM('18ж'!CA25,'18м'!CA25)</f>
        <v>46</v>
      </c>
      <c r="CB25" s="7">
        <f>SUM('18ж'!CB25,'18м'!CB25)</f>
        <v>59</v>
      </c>
      <c r="CC25" s="7">
        <f>SUM('18ж'!CC25,'18м'!CC25)</f>
        <v>58</v>
      </c>
      <c r="CD25" s="7">
        <f>SUM('18ж'!CD25,'18м'!CD25)</f>
        <v>64</v>
      </c>
      <c r="CE25" s="7">
        <f>SUM('18ж'!CE25,'18м'!CE25)</f>
        <v>43</v>
      </c>
      <c r="CF25" s="7">
        <f>SUM('18ж'!CF25,'18м'!CF25)</f>
        <v>37</v>
      </c>
      <c r="CG25" s="7">
        <f>SUM('18ж'!CG25,'18м'!CG25)</f>
        <v>62</v>
      </c>
      <c r="CH25" s="7">
        <f>SUM('18ж'!CH25,'18м'!CH25)</f>
        <v>51</v>
      </c>
      <c r="CI25" s="7">
        <f>SUM('18ж'!CI25,'18м'!CI25)</f>
        <v>21</v>
      </c>
      <c r="CJ25" s="7">
        <f>SUM('18ж'!CJ25,'18м'!CJ25)</f>
        <v>20</v>
      </c>
      <c r="CK25" s="7">
        <f>SUM('18ж'!CK25,'18м'!CK25)</f>
        <v>25</v>
      </c>
      <c r="CL25" s="7">
        <f>SUM('18ж'!CL25,'18м'!CL25)</f>
        <v>4</v>
      </c>
      <c r="CM25" s="7">
        <f>SUM('18ж'!CM25,'18м'!CM25)</f>
        <v>17</v>
      </c>
      <c r="CN25" s="7">
        <f>SUM('18ж'!CN25,'18м'!CN25)</f>
        <v>24</v>
      </c>
      <c r="CO25" s="7">
        <f>SUM('18ж'!CO25,'18м'!CO25)</f>
        <v>12</v>
      </c>
      <c r="CP25" s="7">
        <f>SUM('18ж'!CP25,'18м'!CP25)</f>
        <v>22</v>
      </c>
      <c r="CQ25" s="7">
        <f>SUM('18ж'!CQ25,'18м'!CQ25)</f>
        <v>7</v>
      </c>
      <c r="CR25" s="7">
        <f>SUM('18ж'!CR25,'18м'!CR25)</f>
        <v>5</v>
      </c>
      <c r="CS25" s="7">
        <f>SUM('18ж'!CS25,'18м'!CS25)</f>
        <v>0</v>
      </c>
      <c r="CT25" s="7">
        <f>SUM('18ж'!CT25,'18м'!CT25)</f>
        <v>0</v>
      </c>
      <c r="CU25" s="7">
        <f>SUM('18ж'!CU25,'18м'!CU25)</f>
        <v>2</v>
      </c>
      <c r="CV25" s="7">
        <f>SUM('18ж'!CV25,'18м'!CV25)</f>
        <v>0</v>
      </c>
      <c r="CW25" s="7">
        <f>SUM('18ж'!CW25,'18м'!CW25)</f>
        <v>1</v>
      </c>
      <c r="CX25" s="7">
        <f>SUM('18ж'!CX25,'18м'!CX25)</f>
        <v>1</v>
      </c>
      <c r="CY25" s="7">
        <f>SUM('18ж'!CY25,'18м'!CY25)</f>
        <v>2</v>
      </c>
      <c r="DC25" s="7">
        <f>SUM('18ж'!DC25,'18м'!DC25)</f>
        <v>1713</v>
      </c>
      <c r="DD25" s="7">
        <f>SUM('18ж'!DD25,'18м'!DD25)</f>
        <v>3951</v>
      </c>
      <c r="DE25" s="17">
        <f>SUM('18ж'!DE25,'18м'!DE25)</f>
        <v>2473</v>
      </c>
    </row>
    <row r="26" spans="1:109" ht="20.25" customHeight="1">
      <c r="A26" s="56" t="s">
        <v>21</v>
      </c>
      <c r="B26" s="7">
        <f t="shared" si="11"/>
        <v>11943</v>
      </c>
      <c r="C26" s="7">
        <f>SUM('18ж'!C26,'18м'!C26)</f>
        <v>143</v>
      </c>
      <c r="D26" s="7">
        <f>SUM('18ж'!D26,'18м'!D26)</f>
        <v>196</v>
      </c>
      <c r="E26" s="7">
        <f>SUM('18ж'!E26,'18м'!E26)</f>
        <v>181</v>
      </c>
      <c r="F26" s="7">
        <f>SUM('18ж'!F26,'18м'!F26)</f>
        <v>186</v>
      </c>
      <c r="G26" s="7">
        <f>SUM('18ж'!G26,'18м'!G26)</f>
        <v>200</v>
      </c>
      <c r="H26" s="7">
        <f>SUM('18ж'!H26,'18м'!H26)</f>
        <v>215</v>
      </c>
      <c r="I26" s="7">
        <f>SUM('18ж'!I26,'18м'!I26)</f>
        <v>229</v>
      </c>
      <c r="J26" s="7">
        <f>SUM('18ж'!J26,'18м'!J26)</f>
        <v>165</v>
      </c>
      <c r="K26" s="7">
        <f>SUM('18ж'!K26,'18м'!K26)</f>
        <v>224</v>
      </c>
      <c r="L26" s="7">
        <f>SUM('18ж'!L26,'18м'!L26)</f>
        <v>171</v>
      </c>
      <c r="M26" s="7">
        <f>SUM('18ж'!M26,'18м'!M26)</f>
        <v>161</v>
      </c>
      <c r="N26" s="7">
        <f>SUM('18ж'!N26,'18м'!N26)</f>
        <v>134</v>
      </c>
      <c r="O26" s="7">
        <f>SUM('18ж'!O26,'18м'!O26)</f>
        <v>117</v>
      </c>
      <c r="P26" s="7">
        <f>SUM('18ж'!P26,'18м'!P26)</f>
        <v>148</v>
      </c>
      <c r="Q26" s="7">
        <f>SUM('18ж'!Q26,'18м'!Q26)</f>
        <v>118</v>
      </c>
      <c r="R26" s="7">
        <f>SUM('18ж'!R26,'18м'!R26)</f>
        <v>156</v>
      </c>
      <c r="S26" s="7">
        <f>SUM('18ж'!S26,'18м'!S26)</f>
        <v>171</v>
      </c>
      <c r="T26" s="7">
        <f>SUM('18ж'!T26,'18м'!T26)</f>
        <v>128</v>
      </c>
      <c r="U26" s="7">
        <f>SUM('18ж'!U26,'18м'!U26)</f>
        <v>146</v>
      </c>
      <c r="V26" s="7">
        <f>SUM('18ж'!V26,'18м'!V26)</f>
        <v>149</v>
      </c>
      <c r="W26" s="7">
        <f>SUM('18ж'!W26,'18м'!W26)</f>
        <v>119</v>
      </c>
      <c r="X26" s="7">
        <f>SUM('18ж'!X26,'18м'!X26)</f>
        <v>102</v>
      </c>
      <c r="Y26" s="7">
        <f>SUM('18ж'!Y26,'18м'!Y26)</f>
        <v>108</v>
      </c>
      <c r="Z26" s="7">
        <f>SUM('18ж'!Z26,'18м'!Z26)</f>
        <v>165</v>
      </c>
      <c r="AA26" s="7">
        <f>SUM('18ж'!AA26,'18м'!AA26)</f>
        <v>156</v>
      </c>
      <c r="AB26" s="7">
        <f>SUM('18ж'!AB26,'18м'!AB26)</f>
        <v>87</v>
      </c>
      <c r="AC26" s="7">
        <f>SUM('18ж'!AC26,'18м'!AC26)</f>
        <v>77</v>
      </c>
      <c r="AD26" s="7">
        <f>SUM('18ж'!AD26,'18м'!AD26)</f>
        <v>117</v>
      </c>
      <c r="AE26" s="7">
        <f>SUM('18ж'!AE26,'18м'!AE26)</f>
        <v>119</v>
      </c>
      <c r="AF26" s="7">
        <f>SUM('18ж'!AF26,'18м'!AF26)</f>
        <v>119</v>
      </c>
      <c r="AG26" s="7">
        <f>SUM('18ж'!AG26,'18м'!AG26)</f>
        <v>132</v>
      </c>
      <c r="AH26" s="7">
        <f>SUM('18ж'!AH26,'18м'!AH26)</f>
        <v>142</v>
      </c>
      <c r="AI26" s="7">
        <f>SUM('18ж'!AI26,'18м'!AI26)</f>
        <v>163</v>
      </c>
      <c r="AJ26" s="7">
        <f>SUM('18ж'!AJ26,'18м'!AJ26)</f>
        <v>157</v>
      </c>
      <c r="AK26" s="7">
        <f>SUM('18ж'!AK26,'18м'!AK26)</f>
        <v>181</v>
      </c>
      <c r="AL26" s="7">
        <f>SUM('18ж'!AL26,'18м'!AL26)</f>
        <v>162</v>
      </c>
      <c r="AM26" s="7">
        <f>SUM('18ж'!AM26,'18м'!AM26)</f>
        <v>157</v>
      </c>
      <c r="AN26" s="7">
        <f>SUM('18ж'!AN26,'18м'!AN26)</f>
        <v>153</v>
      </c>
      <c r="AO26" s="7">
        <f>SUM('18ж'!AO26,'18м'!AO26)</f>
        <v>143</v>
      </c>
      <c r="AP26" s="7">
        <f>SUM('18ж'!AP26,'18м'!AP26)</f>
        <v>141</v>
      </c>
      <c r="AQ26" s="7">
        <f>SUM('18ж'!AQ26,'18м'!AQ26)</f>
        <v>159</v>
      </c>
      <c r="AR26" s="7">
        <f>SUM('18ж'!AR26,'18м'!AR26)</f>
        <v>159</v>
      </c>
      <c r="AS26" s="7">
        <f>SUM('18ж'!AS26,'18м'!AS26)</f>
        <v>176</v>
      </c>
      <c r="AT26" s="7">
        <f>SUM('18ж'!AT26,'18м'!AT26)</f>
        <v>171</v>
      </c>
      <c r="AU26" s="7">
        <f>SUM('18ж'!AU26,'18м'!AU26)</f>
        <v>143</v>
      </c>
      <c r="AV26" s="7">
        <f>SUM('18ж'!AV26,'18м'!AV26)</f>
        <v>163</v>
      </c>
      <c r="AW26" s="7">
        <f>SUM('18ж'!AW26,'18м'!AW26)</f>
        <v>161</v>
      </c>
      <c r="AX26" s="7">
        <f>SUM('18ж'!AX26,'18м'!AX26)</f>
        <v>150</v>
      </c>
      <c r="AY26" s="7">
        <f>SUM('18ж'!AY26,'18м'!AY26)</f>
        <v>136</v>
      </c>
      <c r="AZ26" s="7">
        <f>SUM('18ж'!AZ26,'18м'!AZ26)</f>
        <v>177</v>
      </c>
      <c r="BA26" s="7">
        <f>SUM('18ж'!BA26,'18м'!BA26)</f>
        <v>172</v>
      </c>
      <c r="BB26" s="7">
        <f>SUM('18ж'!BB26,'18м'!BB26)</f>
        <v>167</v>
      </c>
      <c r="BC26" s="7">
        <f>SUM('18ж'!BC26,'18м'!BC26)</f>
        <v>173</v>
      </c>
      <c r="BD26" s="7">
        <f>SUM('18ж'!BD26,'18м'!BD26)</f>
        <v>213</v>
      </c>
      <c r="BE26" s="7">
        <f>SUM('18ж'!BE26,'18м'!BE26)</f>
        <v>200</v>
      </c>
      <c r="BF26" s="7">
        <f>SUM('18ж'!BF26,'18м'!BF26)</f>
        <v>259</v>
      </c>
      <c r="BG26" s="7">
        <f>SUM('18ж'!BG26,'18м'!BG26)</f>
        <v>245</v>
      </c>
      <c r="BH26" s="7">
        <f>SUM('18ж'!BH26,'18м'!BH26)</f>
        <v>242</v>
      </c>
      <c r="BI26" s="7">
        <f>SUM('18ж'!BI26,'18м'!BI26)</f>
        <v>231</v>
      </c>
      <c r="BJ26" s="7">
        <f>SUM('18ж'!BJ26,'18м'!BJ26)</f>
        <v>225</v>
      </c>
      <c r="BK26" s="7">
        <f>SUM('18ж'!BK26,'18м'!BK26)</f>
        <v>194</v>
      </c>
      <c r="BL26" s="7">
        <f>SUM('18ж'!BL26,'18м'!BL26)</f>
        <v>179</v>
      </c>
      <c r="BM26" s="7">
        <f>SUM('18ж'!BM26,'18м'!BM26)</f>
        <v>151</v>
      </c>
      <c r="BN26" s="7">
        <f>SUM('18ж'!BN26,'18м'!BN26)</f>
        <v>193</v>
      </c>
      <c r="BO26" s="7">
        <f>SUM('18ж'!BO26,'18м'!BO26)</f>
        <v>130</v>
      </c>
      <c r="BP26" s="7">
        <f>SUM('18ж'!BP26,'18м'!BP26)</f>
        <v>156</v>
      </c>
      <c r="BQ26" s="7">
        <f>SUM('18ж'!BQ26,'18м'!BQ26)</f>
        <v>107</v>
      </c>
      <c r="BR26" s="7">
        <f>SUM('18ж'!BR26,'18м'!BR26)</f>
        <v>113</v>
      </c>
      <c r="BS26" s="7">
        <f>SUM('18ж'!BS26,'18м'!BS26)</f>
        <v>118</v>
      </c>
      <c r="BT26" s="7">
        <f>SUM('18ж'!BT26,'18м'!BT26)</f>
        <v>45</v>
      </c>
      <c r="BU26" s="7">
        <f>SUM('18ж'!BU26,'18м'!BU26)</f>
        <v>80</v>
      </c>
      <c r="BV26" s="7">
        <f>SUM('18ж'!BV26,'18м'!BV26)</f>
        <v>67</v>
      </c>
      <c r="BW26" s="7">
        <f>SUM('18ж'!BW26,'18м'!BW26)</f>
        <v>23</v>
      </c>
      <c r="BX26" s="7">
        <f>SUM('18ж'!BX26,'18м'!BX26)</f>
        <v>20</v>
      </c>
      <c r="BY26" s="7">
        <f>SUM('18ж'!BY26,'18м'!BY26)</f>
        <v>18</v>
      </c>
      <c r="BZ26" s="7">
        <f>SUM('18ж'!BZ26,'18м'!BZ26)</f>
        <v>28</v>
      </c>
      <c r="CA26" s="7">
        <f>SUM('18ж'!CA26,'18м'!CA26)</f>
        <v>63</v>
      </c>
      <c r="CB26" s="7">
        <f>SUM('18ж'!CB26,'18м'!CB26)</f>
        <v>57</v>
      </c>
      <c r="CC26" s="7">
        <f>SUM('18ж'!CC26,'18м'!CC26)</f>
        <v>43</v>
      </c>
      <c r="CD26" s="7">
        <f>SUM('18ж'!CD26,'18м'!CD26)</f>
        <v>60</v>
      </c>
      <c r="CE26" s="7">
        <f>SUM('18ж'!CE26,'18м'!CE26)</f>
        <v>36</v>
      </c>
      <c r="CF26" s="7">
        <f>SUM('18ж'!CF26,'18м'!CF26)</f>
        <v>29</v>
      </c>
      <c r="CG26" s="7">
        <f>SUM('18ж'!CG26,'18м'!CG26)</f>
        <v>28</v>
      </c>
      <c r="CH26" s="7">
        <f>SUM('18ж'!CH26,'18м'!CH26)</f>
        <v>36</v>
      </c>
      <c r="CI26" s="7">
        <f>SUM('18ж'!CI26,'18м'!CI26)</f>
        <v>27</v>
      </c>
      <c r="CJ26" s="7">
        <f>SUM('18ж'!CJ26,'18м'!CJ26)</f>
        <v>36</v>
      </c>
      <c r="CK26" s="7">
        <f>SUM('18ж'!CK26,'18м'!CK26)</f>
        <v>21</v>
      </c>
      <c r="CL26" s="7">
        <f>SUM('18ж'!CL26,'18м'!CL26)</f>
        <v>48</v>
      </c>
      <c r="CM26" s="7">
        <f>SUM('18ж'!CM26,'18м'!CM26)</f>
        <v>23</v>
      </c>
      <c r="CN26" s="7">
        <f>SUM('18ж'!CN26,'18м'!CN26)</f>
        <v>11</v>
      </c>
      <c r="CO26" s="7">
        <f>SUM('18ж'!CO26,'18м'!CO26)</f>
        <v>18</v>
      </c>
      <c r="CP26" s="7">
        <f>SUM('18ж'!CP26,'18м'!CP26)</f>
        <v>5</v>
      </c>
      <c r="CQ26" s="7">
        <f>SUM('18ж'!CQ26,'18м'!CQ26)</f>
        <v>10</v>
      </c>
      <c r="CR26" s="7">
        <f>SUM('18ж'!CR26,'18м'!CR26)</f>
        <v>4</v>
      </c>
      <c r="CS26" s="7">
        <f>SUM('18ж'!CS26,'18м'!CS26)</f>
        <v>0</v>
      </c>
      <c r="CT26" s="7">
        <f>SUM('18ж'!CT26,'18м'!CT26)</f>
        <v>0</v>
      </c>
      <c r="CU26" s="7">
        <f>SUM('18ж'!CU26,'18м'!CU26)</f>
        <v>2</v>
      </c>
      <c r="CV26" s="7">
        <f>SUM('18ж'!CV26,'18м'!CV26)</f>
        <v>4</v>
      </c>
      <c r="CW26" s="7">
        <f>SUM('18ж'!CW26,'18м'!CW26)</f>
        <v>0</v>
      </c>
      <c r="CX26" s="7">
        <f>SUM('18ж'!CX26,'18м'!CX26)</f>
        <v>0</v>
      </c>
      <c r="CY26" s="7">
        <f>SUM('18ж'!CY26,'18м'!CY26)</f>
        <v>0</v>
      </c>
      <c r="DC26" s="7">
        <f>SUM('18ж'!DC26,'18м'!DC26)</f>
        <v>2744</v>
      </c>
      <c r="DD26" s="7">
        <f>SUM('18ж'!DD26,'18м'!DD26)</f>
        <v>6401</v>
      </c>
      <c r="DE26" s="17">
        <f>SUM('18ж'!DE26,'18м'!DE26)</f>
        <v>2798</v>
      </c>
    </row>
    <row r="27" spans="1:109" ht="20.25" customHeight="1">
      <c r="A27" s="56" t="s">
        <v>22</v>
      </c>
      <c r="B27" s="7">
        <f t="shared" si="11"/>
        <v>75902</v>
      </c>
      <c r="C27" s="7">
        <f>SUM('18ж'!C27,'18м'!C27)</f>
        <v>916</v>
      </c>
      <c r="D27" s="7">
        <f>SUM('18ж'!D27,'18м'!D27)</f>
        <v>1117</v>
      </c>
      <c r="E27" s="7">
        <f>SUM('18ж'!E27,'18м'!E27)</f>
        <v>1086</v>
      </c>
      <c r="F27" s="7">
        <f>SUM('18ж'!F27,'18м'!F27)</f>
        <v>1226</v>
      </c>
      <c r="G27" s="7">
        <f>SUM('18ж'!G27,'18м'!G27)</f>
        <v>1234</v>
      </c>
      <c r="H27" s="7">
        <f>SUM('18ж'!H27,'18м'!H27)</f>
        <v>1197</v>
      </c>
      <c r="I27" s="7">
        <f>SUM('18ж'!I27,'18м'!I27)</f>
        <v>996</v>
      </c>
      <c r="J27" s="7">
        <f>SUM('18ж'!J27,'18м'!J27)</f>
        <v>1006</v>
      </c>
      <c r="K27" s="7">
        <f>SUM('18ж'!K27,'18м'!K27)</f>
        <v>912</v>
      </c>
      <c r="L27" s="7">
        <f>SUM('18ж'!L27,'18м'!L27)</f>
        <v>965</v>
      </c>
      <c r="M27" s="7">
        <f>SUM('18ж'!M27,'18м'!M27)</f>
        <v>826</v>
      </c>
      <c r="N27" s="7">
        <f>SUM('18ж'!N27,'18м'!N27)</f>
        <v>737</v>
      </c>
      <c r="O27" s="7">
        <f>SUM('18ж'!O27,'18м'!O27)</f>
        <v>722</v>
      </c>
      <c r="P27" s="7">
        <f>SUM('18ж'!P27,'18м'!P27)</f>
        <v>815</v>
      </c>
      <c r="Q27" s="7">
        <f>SUM('18ж'!Q27,'18м'!Q27)</f>
        <v>709</v>
      </c>
      <c r="R27" s="7">
        <f>SUM('18ж'!R27,'18м'!R27)</f>
        <v>735</v>
      </c>
      <c r="S27" s="7">
        <f>SUM('18ж'!S27,'18м'!S27)</f>
        <v>638</v>
      </c>
      <c r="T27" s="7">
        <f>SUM('18ж'!T27,'18м'!T27)</f>
        <v>633</v>
      </c>
      <c r="U27" s="7">
        <f>SUM('18ж'!U27,'18м'!U27)</f>
        <v>490</v>
      </c>
      <c r="V27" s="7">
        <f>SUM('18ж'!V27,'18м'!V27)</f>
        <v>515</v>
      </c>
      <c r="W27" s="7">
        <f>SUM('18ж'!W27,'18м'!W27)</f>
        <v>582</v>
      </c>
      <c r="X27" s="7">
        <f>SUM('18ж'!X27,'18м'!X27)</f>
        <v>591</v>
      </c>
      <c r="Y27" s="7">
        <f>SUM('18ж'!Y27,'18м'!Y27)</f>
        <v>628</v>
      </c>
      <c r="Z27" s="7">
        <f>SUM('18ж'!Z27,'18м'!Z27)</f>
        <v>764</v>
      </c>
      <c r="AA27" s="7">
        <f>SUM('18ж'!AA27,'18м'!AA27)</f>
        <v>736</v>
      </c>
      <c r="AB27" s="7">
        <f>SUM('18ж'!AB27,'18м'!AB27)</f>
        <v>861</v>
      </c>
      <c r="AC27" s="7">
        <f>SUM('18ж'!AC27,'18м'!AC27)</f>
        <v>848</v>
      </c>
      <c r="AD27" s="7">
        <f>SUM('18ж'!AD27,'18м'!AD27)</f>
        <v>1064</v>
      </c>
      <c r="AE27" s="7">
        <f>SUM('18ж'!AE27,'18м'!AE27)</f>
        <v>1231</v>
      </c>
      <c r="AF27" s="7">
        <f>SUM('18ж'!AF27,'18м'!AF27)</f>
        <v>1303</v>
      </c>
      <c r="AG27" s="7">
        <f>SUM('18ж'!AG27,'18м'!AG27)</f>
        <v>1432</v>
      </c>
      <c r="AH27" s="7">
        <f>SUM('18ж'!AH27,'18м'!AH27)</f>
        <v>1532</v>
      </c>
      <c r="AI27" s="7">
        <f>SUM('18ж'!AI27,'18м'!AI27)</f>
        <v>1520</v>
      </c>
      <c r="AJ27" s="7">
        <f>SUM('18ж'!AJ27,'18м'!AJ27)</f>
        <v>1460</v>
      </c>
      <c r="AK27" s="7">
        <f>SUM('18ж'!AK27,'18м'!AK27)</f>
        <v>1572</v>
      </c>
      <c r="AL27" s="7">
        <f>SUM('18ж'!AL27,'18м'!AL27)</f>
        <v>1373</v>
      </c>
      <c r="AM27" s="7">
        <f>SUM('18ж'!AM27,'18м'!AM27)</f>
        <v>1382</v>
      </c>
      <c r="AN27" s="7">
        <f>SUM('18ж'!AN27,'18м'!AN27)</f>
        <v>1371</v>
      </c>
      <c r="AO27" s="7">
        <f>SUM('18ж'!AO27,'18м'!AO27)</f>
        <v>1211</v>
      </c>
      <c r="AP27" s="7">
        <f>SUM('18ж'!AP27,'18м'!AP27)</f>
        <v>1211</v>
      </c>
      <c r="AQ27" s="7">
        <f>SUM('18ж'!AQ27,'18м'!AQ27)</f>
        <v>1187</v>
      </c>
      <c r="AR27" s="7">
        <f>SUM('18ж'!AR27,'18м'!AR27)</f>
        <v>1183</v>
      </c>
      <c r="AS27" s="7">
        <f>SUM('18ж'!AS27,'18м'!AS27)</f>
        <v>1152</v>
      </c>
      <c r="AT27" s="7">
        <f>SUM('18ж'!AT27,'18м'!AT27)</f>
        <v>1129</v>
      </c>
      <c r="AU27" s="7">
        <f>SUM('18ж'!AU27,'18м'!AU27)</f>
        <v>1041</v>
      </c>
      <c r="AV27" s="7">
        <f>SUM('18ж'!AV27,'18м'!AV27)</f>
        <v>963</v>
      </c>
      <c r="AW27" s="7">
        <f>SUM('18ж'!AW27,'18м'!AW27)</f>
        <v>984</v>
      </c>
      <c r="AX27" s="7">
        <f>SUM('18ж'!AX27,'18м'!AX27)</f>
        <v>991</v>
      </c>
      <c r="AY27" s="7">
        <f>SUM('18ж'!AY27,'18м'!AY27)</f>
        <v>855</v>
      </c>
      <c r="AZ27" s="7">
        <f>SUM('18ж'!AZ27,'18м'!AZ27)</f>
        <v>929</v>
      </c>
      <c r="BA27" s="7">
        <f>SUM('18ж'!BA27,'18м'!BA27)</f>
        <v>938</v>
      </c>
      <c r="BB27" s="7">
        <f>SUM('18ж'!BB27,'18м'!BB27)</f>
        <v>978</v>
      </c>
      <c r="BC27" s="7">
        <f>SUM('18ж'!BC27,'18м'!BC27)</f>
        <v>1022</v>
      </c>
      <c r="BD27" s="7">
        <f>SUM('18ж'!BD27,'18м'!BD27)</f>
        <v>1085</v>
      </c>
      <c r="BE27" s="7">
        <f>SUM('18ж'!BE27,'18м'!BE27)</f>
        <v>1107</v>
      </c>
      <c r="BF27" s="7">
        <f>SUM('18ж'!BF27,'18м'!BF27)</f>
        <v>1195</v>
      </c>
      <c r="BG27" s="7">
        <f>SUM('18ж'!BG27,'18м'!BG27)</f>
        <v>1232</v>
      </c>
      <c r="BH27" s="7">
        <f>SUM('18ж'!BH27,'18м'!BH27)</f>
        <v>1221</v>
      </c>
      <c r="BI27" s="7">
        <f>SUM('18ж'!BI27,'18м'!BI27)</f>
        <v>1203</v>
      </c>
      <c r="BJ27" s="7">
        <f>SUM('18ж'!BJ27,'18м'!BJ27)</f>
        <v>1236</v>
      </c>
      <c r="BK27" s="7">
        <f>SUM('18ж'!BK27,'18м'!BK27)</f>
        <v>1193</v>
      </c>
      <c r="BL27" s="7">
        <f>SUM('18ж'!BL27,'18м'!BL27)</f>
        <v>1018</v>
      </c>
      <c r="BM27" s="7">
        <f>SUM('18ж'!BM27,'18м'!BM27)</f>
        <v>1068</v>
      </c>
      <c r="BN27" s="7">
        <f>SUM('18ж'!BN27,'18м'!BN27)</f>
        <v>993</v>
      </c>
      <c r="BO27" s="7">
        <f>SUM('18ж'!BO27,'18м'!BO27)</f>
        <v>892</v>
      </c>
      <c r="BP27" s="7">
        <f>SUM('18ж'!BP27,'18м'!BP27)</f>
        <v>880</v>
      </c>
      <c r="BQ27" s="7">
        <f>SUM('18ж'!BQ27,'18м'!BQ27)</f>
        <v>864</v>
      </c>
      <c r="BR27" s="7">
        <f>SUM('18ж'!BR27,'18м'!BR27)</f>
        <v>766</v>
      </c>
      <c r="BS27" s="7">
        <f>SUM('18ж'!BS27,'18м'!BS27)</f>
        <v>776</v>
      </c>
      <c r="BT27" s="7">
        <f>SUM('18ж'!BT27,'18м'!BT27)</f>
        <v>583</v>
      </c>
      <c r="BU27" s="7">
        <f>SUM('18ж'!BU27,'18м'!BU27)</f>
        <v>523</v>
      </c>
      <c r="BV27" s="7">
        <f>SUM('18ж'!BV27,'18м'!BV27)</f>
        <v>464</v>
      </c>
      <c r="BW27" s="7">
        <f>SUM('18ж'!BW27,'18м'!BW27)</f>
        <v>266</v>
      </c>
      <c r="BX27" s="7">
        <f>SUM('18ж'!BX27,'18м'!BX27)</f>
        <v>164</v>
      </c>
      <c r="BY27" s="7">
        <f>SUM('18ж'!BY27,'18м'!BY27)</f>
        <v>184</v>
      </c>
      <c r="BZ27" s="7">
        <f>SUM('18ж'!BZ27,'18м'!BZ27)</f>
        <v>222</v>
      </c>
      <c r="CA27" s="7">
        <f>SUM('18ж'!CA27,'18м'!CA27)</f>
        <v>348</v>
      </c>
      <c r="CB27" s="7">
        <f>SUM('18ж'!CB27,'18м'!CB27)</f>
        <v>378</v>
      </c>
      <c r="CC27" s="7">
        <f>SUM('18ж'!CC27,'18м'!CC27)</f>
        <v>433</v>
      </c>
      <c r="CD27" s="7">
        <f>SUM('18ж'!CD27,'18м'!CD27)</f>
        <v>357</v>
      </c>
      <c r="CE27" s="7">
        <f>SUM('18ж'!CE27,'18м'!CE27)</f>
        <v>288</v>
      </c>
      <c r="CF27" s="7">
        <f>SUM('18ж'!CF27,'18м'!CF27)</f>
        <v>223</v>
      </c>
      <c r="CG27" s="7">
        <f>SUM('18ж'!CG27,'18м'!CG27)</f>
        <v>186</v>
      </c>
      <c r="CH27" s="7">
        <f>SUM('18ж'!CH27,'18м'!CH27)</f>
        <v>160</v>
      </c>
      <c r="CI27" s="7">
        <f>SUM('18ж'!CI27,'18м'!CI27)</f>
        <v>159</v>
      </c>
      <c r="CJ27" s="7">
        <f>SUM('18ж'!CJ27,'18м'!CJ27)</f>
        <v>173</v>
      </c>
      <c r="CK27" s="7">
        <f>SUM('18ж'!CK27,'18м'!CK27)</f>
        <v>155</v>
      </c>
      <c r="CL27" s="7">
        <f>SUM('18ж'!CL27,'18м'!CL27)</f>
        <v>114</v>
      </c>
      <c r="CM27" s="7">
        <f>SUM('18ж'!CM27,'18м'!CM27)</f>
        <v>49</v>
      </c>
      <c r="CN27" s="7">
        <f>SUM('18ж'!CN27,'18м'!CN27)</f>
        <v>100</v>
      </c>
      <c r="CO27" s="7">
        <f>SUM('18ж'!CO27,'18м'!CO27)</f>
        <v>38</v>
      </c>
      <c r="CP27" s="7">
        <f>SUM('18ж'!CP27,'18м'!CP27)</f>
        <v>48</v>
      </c>
      <c r="CQ27" s="7">
        <f>SUM('18ж'!CQ27,'18м'!CQ27)</f>
        <v>20</v>
      </c>
      <c r="CR27" s="7">
        <f>SUM('18ж'!CR27,'18м'!CR27)</f>
        <v>5</v>
      </c>
      <c r="CS27" s="7">
        <f>SUM('18ж'!CS27,'18м'!CS27)</f>
        <v>17</v>
      </c>
      <c r="CT27" s="7">
        <f>SUM('18ж'!CT27,'18м'!CT27)</f>
        <v>5</v>
      </c>
      <c r="CU27" s="7">
        <f>SUM('18ж'!CU27,'18м'!CU27)</f>
        <v>1</v>
      </c>
      <c r="CV27" s="7">
        <f>SUM('18ж'!CV27,'18м'!CV27)</f>
        <v>4</v>
      </c>
      <c r="CW27" s="7">
        <f>SUM('18ж'!CW27,'18м'!CW27)</f>
        <v>4</v>
      </c>
      <c r="CX27" s="7">
        <f>SUM('18ж'!CX27,'18м'!CX27)</f>
        <v>2</v>
      </c>
      <c r="CY27" s="7">
        <f>SUM('18ж'!CY27,'18м'!CY27)</f>
        <v>1</v>
      </c>
      <c r="DC27" s="7">
        <f>SUM('18ж'!DC27,'18м'!DC27)</f>
        <v>15199</v>
      </c>
      <c r="DD27" s="7">
        <f>SUM('18ж'!DD27,'18м'!DD27)</f>
        <v>43445</v>
      </c>
      <c r="DE27" s="17">
        <f>SUM('18ж'!DE27,'18м'!DE27)</f>
        <v>17258</v>
      </c>
    </row>
    <row r="28" spans="1:109" ht="20.25" customHeight="1">
      <c r="A28" s="56" t="s">
        <v>23</v>
      </c>
      <c r="B28" s="7">
        <f t="shared" si="11"/>
        <v>36494</v>
      </c>
      <c r="C28" s="7">
        <f>SUM('18ж'!C28,'18м'!C28)</f>
        <v>455</v>
      </c>
      <c r="D28" s="7">
        <f>SUM('18ж'!D28,'18м'!D28)</f>
        <v>511</v>
      </c>
      <c r="E28" s="7">
        <f>SUM('18ж'!E28,'18м'!E28)</f>
        <v>595</v>
      </c>
      <c r="F28" s="7">
        <f>SUM('18ж'!F28,'18м'!F28)</f>
        <v>653</v>
      </c>
      <c r="G28" s="7">
        <f>SUM('18ж'!G28,'18м'!G28)</f>
        <v>641</v>
      </c>
      <c r="H28" s="7">
        <f>SUM('18ж'!H28,'18м'!H28)</f>
        <v>684</v>
      </c>
      <c r="I28" s="7">
        <f>SUM('18ж'!I28,'18м'!I28)</f>
        <v>635</v>
      </c>
      <c r="J28" s="7">
        <f>SUM('18ж'!J28,'18м'!J28)</f>
        <v>602</v>
      </c>
      <c r="K28" s="7">
        <f>SUM('18ж'!K28,'18м'!K28)</f>
        <v>561</v>
      </c>
      <c r="L28" s="7">
        <f>SUM('18ж'!L28,'18м'!L28)</f>
        <v>525</v>
      </c>
      <c r="M28" s="7">
        <f>SUM('18ж'!M28,'18м'!M28)</f>
        <v>482</v>
      </c>
      <c r="N28" s="7">
        <f>SUM('18ж'!N28,'18м'!N28)</f>
        <v>391</v>
      </c>
      <c r="O28" s="7">
        <f>SUM('18ж'!O28,'18м'!O28)</f>
        <v>398</v>
      </c>
      <c r="P28" s="7">
        <f>SUM('18ж'!P28,'18м'!P28)</f>
        <v>417</v>
      </c>
      <c r="Q28" s="7">
        <f>SUM('18ж'!Q28,'18м'!Q28)</f>
        <v>441</v>
      </c>
      <c r="R28" s="7">
        <f>SUM('18ж'!R28,'18м'!R28)</f>
        <v>404</v>
      </c>
      <c r="S28" s="7">
        <f>SUM('18ж'!S28,'18м'!S28)</f>
        <v>359</v>
      </c>
      <c r="T28" s="7">
        <f>SUM('18ж'!T28,'18м'!T28)</f>
        <v>336</v>
      </c>
      <c r="U28" s="7">
        <f>SUM('18ж'!U28,'18м'!U28)</f>
        <v>279</v>
      </c>
      <c r="V28" s="7">
        <f>SUM('18ж'!V28,'18м'!V28)</f>
        <v>326</v>
      </c>
      <c r="W28" s="7">
        <f>SUM('18ж'!W28,'18м'!W28)</f>
        <v>322</v>
      </c>
      <c r="X28" s="7">
        <f>SUM('18ж'!X28,'18м'!X28)</f>
        <v>338</v>
      </c>
      <c r="Y28" s="7">
        <f>SUM('18ж'!Y28,'18м'!Y28)</f>
        <v>354</v>
      </c>
      <c r="Z28" s="7">
        <f>SUM('18ж'!Z28,'18м'!Z28)</f>
        <v>312</v>
      </c>
      <c r="AA28" s="7">
        <f>SUM('18ж'!AA28,'18м'!AA28)</f>
        <v>222</v>
      </c>
      <c r="AB28" s="7">
        <f>SUM('18ж'!AB28,'18м'!AB28)</f>
        <v>186</v>
      </c>
      <c r="AC28" s="7">
        <f>SUM('18ж'!AC28,'18м'!AC28)</f>
        <v>236</v>
      </c>
      <c r="AD28" s="7">
        <f>SUM('18ж'!AD28,'18м'!AD28)</f>
        <v>330</v>
      </c>
      <c r="AE28" s="7">
        <f>SUM('18ж'!AE28,'18м'!AE28)</f>
        <v>389</v>
      </c>
      <c r="AF28" s="7">
        <f>SUM('18ж'!AF28,'18м'!AF28)</f>
        <v>469</v>
      </c>
      <c r="AG28" s="7">
        <f>SUM('18ж'!AG28,'18м'!AG28)</f>
        <v>498</v>
      </c>
      <c r="AH28" s="7">
        <f>SUM('18ж'!AH28,'18м'!AH28)</f>
        <v>513</v>
      </c>
      <c r="AI28" s="7">
        <f>SUM('18ж'!AI28,'18м'!AI28)</f>
        <v>480</v>
      </c>
      <c r="AJ28" s="7">
        <f>SUM('18ж'!AJ28,'18м'!AJ28)</f>
        <v>478</v>
      </c>
      <c r="AK28" s="7">
        <f>SUM('18ж'!AK28,'18м'!AK28)</f>
        <v>485</v>
      </c>
      <c r="AL28" s="7">
        <f>SUM('18ж'!AL28,'18м'!AL28)</f>
        <v>453</v>
      </c>
      <c r="AM28" s="7">
        <f>SUM('18ж'!AM28,'18м'!AM28)</f>
        <v>470</v>
      </c>
      <c r="AN28" s="7">
        <f>SUM('18ж'!AN28,'18м'!AN28)</f>
        <v>502</v>
      </c>
      <c r="AO28" s="7">
        <f>SUM('18ж'!AO28,'18м'!AO28)</f>
        <v>551</v>
      </c>
      <c r="AP28" s="7">
        <f>SUM('18ж'!AP28,'18м'!AP28)</f>
        <v>515</v>
      </c>
      <c r="AQ28" s="7">
        <f>SUM('18ж'!AQ28,'18м'!AQ28)</f>
        <v>504</v>
      </c>
      <c r="AR28" s="7">
        <f>SUM('18ж'!AR28,'18м'!AR28)</f>
        <v>548</v>
      </c>
      <c r="AS28" s="7">
        <f>SUM('18ж'!AS28,'18м'!AS28)</f>
        <v>533</v>
      </c>
      <c r="AT28" s="7">
        <f>SUM('18ж'!AT28,'18м'!AT28)</f>
        <v>521</v>
      </c>
      <c r="AU28" s="7">
        <f>SUM('18ж'!AU28,'18м'!AU28)</f>
        <v>440</v>
      </c>
      <c r="AV28" s="7">
        <f>SUM('18ж'!AV28,'18м'!AV28)</f>
        <v>462</v>
      </c>
      <c r="AW28" s="7">
        <f>SUM('18ж'!AW28,'18м'!AW28)</f>
        <v>501</v>
      </c>
      <c r="AX28" s="7">
        <f>SUM('18ж'!AX28,'18м'!AX28)</f>
        <v>483</v>
      </c>
      <c r="AY28" s="7">
        <f>SUM('18ж'!AY28,'18м'!AY28)</f>
        <v>474</v>
      </c>
      <c r="AZ28" s="7">
        <f>SUM('18ж'!AZ28,'18м'!AZ28)</f>
        <v>433</v>
      </c>
      <c r="BA28" s="7">
        <f>SUM('18ж'!BA28,'18м'!BA28)</f>
        <v>449</v>
      </c>
      <c r="BB28" s="7">
        <f>SUM('18ж'!BB28,'18м'!BB28)</f>
        <v>507</v>
      </c>
      <c r="BC28" s="7">
        <f>SUM('18ж'!BC28,'18м'!BC28)</f>
        <v>563</v>
      </c>
      <c r="BD28" s="7">
        <f>SUM('18ж'!BD28,'18м'!BD28)</f>
        <v>576</v>
      </c>
      <c r="BE28" s="7">
        <f>SUM('18ж'!BE28,'18м'!BE28)</f>
        <v>591</v>
      </c>
      <c r="BF28" s="7">
        <f>SUM('18ж'!BF28,'18м'!BF28)</f>
        <v>653</v>
      </c>
      <c r="BG28" s="7">
        <f>SUM('18ж'!BG28,'18м'!BG28)</f>
        <v>737</v>
      </c>
      <c r="BH28" s="7">
        <f>SUM('18ж'!BH28,'18м'!BH28)</f>
        <v>743</v>
      </c>
      <c r="BI28" s="7">
        <f>SUM('18ж'!BI28,'18м'!BI28)</f>
        <v>681</v>
      </c>
      <c r="BJ28" s="7">
        <f>SUM('18ж'!BJ28,'18м'!BJ28)</f>
        <v>719</v>
      </c>
      <c r="BK28" s="7">
        <f>SUM('18ж'!BK28,'18м'!BK28)</f>
        <v>679</v>
      </c>
      <c r="BL28" s="7">
        <f>SUM('18ж'!BL28,'18м'!BL28)</f>
        <v>593</v>
      </c>
      <c r="BM28" s="7">
        <f>SUM('18ж'!BM28,'18м'!BM28)</f>
        <v>532</v>
      </c>
      <c r="BN28" s="7">
        <f>SUM('18ж'!BN28,'18м'!BN28)</f>
        <v>548</v>
      </c>
      <c r="BO28" s="7">
        <f>SUM('18ж'!BO28,'18м'!BO28)</f>
        <v>463</v>
      </c>
      <c r="BP28" s="7">
        <f>SUM('18ж'!BP28,'18м'!BP28)</f>
        <v>465</v>
      </c>
      <c r="BQ28" s="7">
        <f>SUM('18ж'!BQ28,'18м'!BQ28)</f>
        <v>420</v>
      </c>
      <c r="BR28" s="7">
        <f>SUM('18ж'!BR28,'18м'!BR28)</f>
        <v>408</v>
      </c>
      <c r="BS28" s="7">
        <f>SUM('18ж'!BS28,'18м'!BS28)</f>
        <v>367</v>
      </c>
      <c r="BT28" s="7">
        <f>SUM('18ж'!BT28,'18м'!BT28)</f>
        <v>232</v>
      </c>
      <c r="BU28" s="7">
        <f>SUM('18ж'!BU28,'18м'!BU28)</f>
        <v>259</v>
      </c>
      <c r="BV28" s="7">
        <f>SUM('18ж'!BV28,'18м'!BV28)</f>
        <v>212</v>
      </c>
      <c r="BW28" s="7">
        <f>SUM('18ж'!BW28,'18м'!BW28)</f>
        <v>89</v>
      </c>
      <c r="BX28" s="7">
        <f>SUM('18ж'!BX28,'18м'!BX28)</f>
        <v>78</v>
      </c>
      <c r="BY28" s="7">
        <f>SUM('18ж'!BY28,'18м'!BY28)</f>
        <v>59</v>
      </c>
      <c r="BZ28" s="7">
        <f>SUM('18ж'!BZ28,'18м'!BZ28)</f>
        <v>120</v>
      </c>
      <c r="CA28" s="7">
        <f>SUM('18ж'!CA28,'18м'!CA28)</f>
        <v>203</v>
      </c>
      <c r="CB28" s="7">
        <f>SUM('18ж'!CB28,'18м'!CB28)</f>
        <v>181</v>
      </c>
      <c r="CC28" s="7">
        <f>SUM('18ж'!CC28,'18м'!CC28)</f>
        <v>229</v>
      </c>
      <c r="CD28" s="7">
        <f>SUM('18ж'!CD28,'18м'!CD28)</f>
        <v>148</v>
      </c>
      <c r="CE28" s="7">
        <f>SUM('18ж'!CE28,'18м'!CE28)</f>
        <v>201</v>
      </c>
      <c r="CF28" s="7">
        <f>SUM('18ж'!CF28,'18м'!CF28)</f>
        <v>203</v>
      </c>
      <c r="CG28" s="7">
        <f>SUM('18ж'!CG28,'18м'!CG28)</f>
        <v>135</v>
      </c>
      <c r="CH28" s="7">
        <f>SUM('18ж'!CH28,'18м'!CH28)</f>
        <v>122</v>
      </c>
      <c r="CI28" s="7">
        <f>SUM('18ж'!CI28,'18м'!CI28)</f>
        <v>101</v>
      </c>
      <c r="CJ28" s="7">
        <f>SUM('18ж'!CJ28,'18м'!CJ28)</f>
        <v>99</v>
      </c>
      <c r="CK28" s="7">
        <f>SUM('18ж'!CK28,'18м'!CK28)</f>
        <v>80</v>
      </c>
      <c r="CL28" s="7">
        <f>SUM('18ж'!CL28,'18м'!CL28)</f>
        <v>79</v>
      </c>
      <c r="CM28" s="7">
        <f>SUM('18ж'!CM28,'18м'!CM28)</f>
        <v>95</v>
      </c>
      <c r="CN28" s="7">
        <f>SUM('18ж'!CN28,'18м'!CN28)</f>
        <v>30</v>
      </c>
      <c r="CO28" s="7">
        <f>SUM('18ж'!CO28,'18м'!CO28)</f>
        <v>78</v>
      </c>
      <c r="CP28" s="7">
        <f>SUM('18ж'!CP28,'18м'!CP28)</f>
        <v>16</v>
      </c>
      <c r="CQ28" s="7">
        <f>SUM('18ж'!CQ28,'18м'!CQ28)</f>
        <v>26</v>
      </c>
      <c r="CR28" s="7">
        <f>SUM('18ж'!CR28,'18м'!CR28)</f>
        <v>14</v>
      </c>
      <c r="CS28" s="7">
        <f>SUM('18ж'!CS28,'18м'!CS28)</f>
        <v>6</v>
      </c>
      <c r="CT28" s="7">
        <f>SUM('18ж'!CT28,'18м'!CT28)</f>
        <v>1</v>
      </c>
      <c r="CU28" s="7">
        <f>SUM('18ж'!CU28,'18м'!CU28)</f>
        <v>2</v>
      </c>
      <c r="CV28" s="7">
        <f>SUM('18ж'!CV28,'18м'!CV28)</f>
        <v>3</v>
      </c>
      <c r="CW28" s="7">
        <f>SUM('18ж'!CW28,'18м'!CW28)</f>
        <v>1</v>
      </c>
      <c r="CX28" s="7">
        <f>SUM('18ж'!CX28,'18м'!CX28)</f>
        <v>0</v>
      </c>
      <c r="CY28" s="7">
        <f>SUM('18ж'!CY28,'18м'!CY28)</f>
        <v>1</v>
      </c>
      <c r="DC28" s="7">
        <f>SUM('18ж'!DC28,'18м'!DC28)</f>
        <v>8395</v>
      </c>
      <c r="DD28" s="7">
        <f>SUM('18ж'!DD28,'18м'!DD28)</f>
        <v>18623</v>
      </c>
      <c r="DE28" s="17">
        <f>SUM('18ж'!DE28,'18м'!DE28)</f>
        <v>9476</v>
      </c>
    </row>
    <row r="29" spans="1:109" ht="20.25" customHeight="1">
      <c r="A29" s="56" t="s">
        <v>24</v>
      </c>
      <c r="B29" s="7">
        <f>SUM(B30,B31)</f>
        <v>16676</v>
      </c>
      <c r="C29" s="7">
        <f t="shared" ref="C29:BN29" si="12">SUM(C30,C31)</f>
        <v>160</v>
      </c>
      <c r="D29" s="7">
        <f t="shared" si="12"/>
        <v>175</v>
      </c>
      <c r="E29" s="7">
        <f t="shared" si="12"/>
        <v>228</v>
      </c>
      <c r="F29" s="7">
        <f t="shared" si="12"/>
        <v>250</v>
      </c>
      <c r="G29" s="7">
        <f t="shared" si="12"/>
        <v>245</v>
      </c>
      <c r="H29" s="7">
        <f t="shared" si="12"/>
        <v>311</v>
      </c>
      <c r="I29" s="7">
        <f t="shared" si="12"/>
        <v>254</v>
      </c>
      <c r="J29" s="7">
        <f t="shared" si="12"/>
        <v>276</v>
      </c>
      <c r="K29" s="7">
        <f t="shared" si="12"/>
        <v>248</v>
      </c>
      <c r="L29" s="7">
        <f t="shared" si="12"/>
        <v>253</v>
      </c>
      <c r="M29" s="7">
        <f t="shared" si="12"/>
        <v>252</v>
      </c>
      <c r="N29" s="7">
        <f t="shared" si="12"/>
        <v>217</v>
      </c>
      <c r="O29" s="7">
        <f t="shared" si="12"/>
        <v>177</v>
      </c>
      <c r="P29" s="7">
        <f t="shared" si="12"/>
        <v>215</v>
      </c>
      <c r="Q29" s="7">
        <f t="shared" si="12"/>
        <v>220</v>
      </c>
      <c r="R29" s="7">
        <f t="shared" si="12"/>
        <v>216</v>
      </c>
      <c r="S29" s="7">
        <f t="shared" si="12"/>
        <v>142</v>
      </c>
      <c r="T29" s="7">
        <f t="shared" si="12"/>
        <v>143</v>
      </c>
      <c r="U29" s="7">
        <f t="shared" si="12"/>
        <v>107</v>
      </c>
      <c r="V29" s="7">
        <f t="shared" si="12"/>
        <v>85</v>
      </c>
      <c r="W29" s="7">
        <f t="shared" si="12"/>
        <v>130</v>
      </c>
      <c r="X29" s="7">
        <f t="shared" si="12"/>
        <v>152</v>
      </c>
      <c r="Y29" s="7">
        <f t="shared" si="12"/>
        <v>119</v>
      </c>
      <c r="Z29" s="7">
        <f t="shared" si="12"/>
        <v>151</v>
      </c>
      <c r="AA29" s="7">
        <f t="shared" si="12"/>
        <v>121</v>
      </c>
      <c r="AB29" s="7">
        <f t="shared" si="12"/>
        <v>138</v>
      </c>
      <c r="AC29" s="7">
        <f t="shared" si="12"/>
        <v>150</v>
      </c>
      <c r="AD29" s="7">
        <f t="shared" si="12"/>
        <v>174</v>
      </c>
      <c r="AE29" s="7">
        <f t="shared" si="12"/>
        <v>210</v>
      </c>
      <c r="AF29" s="7">
        <f t="shared" si="12"/>
        <v>193</v>
      </c>
      <c r="AG29" s="7">
        <f t="shared" si="12"/>
        <v>223</v>
      </c>
      <c r="AH29" s="7">
        <f t="shared" si="12"/>
        <v>241</v>
      </c>
      <c r="AI29" s="7">
        <f t="shared" si="12"/>
        <v>228</v>
      </c>
      <c r="AJ29" s="7">
        <f t="shared" si="12"/>
        <v>214</v>
      </c>
      <c r="AK29" s="7">
        <f t="shared" si="12"/>
        <v>224</v>
      </c>
      <c r="AL29" s="7">
        <f t="shared" si="12"/>
        <v>197</v>
      </c>
      <c r="AM29" s="7">
        <f t="shared" si="12"/>
        <v>218</v>
      </c>
      <c r="AN29" s="7">
        <f t="shared" si="12"/>
        <v>191</v>
      </c>
      <c r="AO29" s="7">
        <f t="shared" si="12"/>
        <v>198</v>
      </c>
      <c r="AP29" s="7">
        <f t="shared" si="12"/>
        <v>209</v>
      </c>
      <c r="AQ29" s="7">
        <f t="shared" si="12"/>
        <v>210</v>
      </c>
      <c r="AR29" s="7">
        <f t="shared" si="12"/>
        <v>200</v>
      </c>
      <c r="AS29" s="7">
        <f t="shared" si="12"/>
        <v>219</v>
      </c>
      <c r="AT29" s="7">
        <f t="shared" si="12"/>
        <v>244</v>
      </c>
      <c r="AU29" s="7">
        <f t="shared" si="12"/>
        <v>223</v>
      </c>
      <c r="AV29" s="7">
        <f t="shared" si="12"/>
        <v>205</v>
      </c>
      <c r="AW29" s="7">
        <f t="shared" si="12"/>
        <v>202</v>
      </c>
      <c r="AX29" s="7">
        <f t="shared" si="12"/>
        <v>195</v>
      </c>
      <c r="AY29" s="7">
        <f t="shared" si="12"/>
        <v>198</v>
      </c>
      <c r="AZ29" s="7">
        <f t="shared" si="12"/>
        <v>205</v>
      </c>
      <c r="BA29" s="7">
        <f t="shared" si="12"/>
        <v>226</v>
      </c>
      <c r="BB29" s="7">
        <f t="shared" si="12"/>
        <v>227</v>
      </c>
      <c r="BC29" s="7">
        <f t="shared" si="12"/>
        <v>200</v>
      </c>
      <c r="BD29" s="7">
        <f t="shared" si="12"/>
        <v>240</v>
      </c>
      <c r="BE29" s="7">
        <f t="shared" si="12"/>
        <v>232</v>
      </c>
      <c r="BF29" s="7">
        <f t="shared" si="12"/>
        <v>303</v>
      </c>
      <c r="BG29" s="7">
        <f t="shared" si="12"/>
        <v>312</v>
      </c>
      <c r="BH29" s="7">
        <f t="shared" si="12"/>
        <v>337</v>
      </c>
      <c r="BI29" s="7">
        <f t="shared" si="12"/>
        <v>287</v>
      </c>
      <c r="BJ29" s="7">
        <f t="shared" si="12"/>
        <v>339</v>
      </c>
      <c r="BK29" s="7">
        <f t="shared" si="12"/>
        <v>323</v>
      </c>
      <c r="BL29" s="7">
        <f t="shared" si="12"/>
        <v>285</v>
      </c>
      <c r="BM29" s="7">
        <f t="shared" si="12"/>
        <v>289</v>
      </c>
      <c r="BN29" s="7">
        <f t="shared" si="12"/>
        <v>280</v>
      </c>
      <c r="BO29" s="7">
        <f t="shared" ref="BO29:CY29" si="13">SUM(BO30,BO31)</f>
        <v>259</v>
      </c>
      <c r="BP29" s="7">
        <f t="shared" si="13"/>
        <v>214</v>
      </c>
      <c r="BQ29" s="7">
        <f t="shared" si="13"/>
        <v>250</v>
      </c>
      <c r="BR29" s="7">
        <f t="shared" si="13"/>
        <v>194</v>
      </c>
      <c r="BS29" s="7">
        <f t="shared" si="13"/>
        <v>222</v>
      </c>
      <c r="BT29" s="7">
        <f t="shared" si="13"/>
        <v>151</v>
      </c>
      <c r="BU29" s="7">
        <f t="shared" si="13"/>
        <v>140</v>
      </c>
      <c r="BV29" s="7">
        <f t="shared" si="13"/>
        <v>121</v>
      </c>
      <c r="BW29" s="7">
        <f t="shared" si="13"/>
        <v>78</v>
      </c>
      <c r="BX29" s="7">
        <f t="shared" si="13"/>
        <v>44</v>
      </c>
      <c r="BY29" s="7">
        <f t="shared" si="13"/>
        <v>60</v>
      </c>
      <c r="BZ29" s="7">
        <f t="shared" si="13"/>
        <v>79</v>
      </c>
      <c r="CA29" s="7">
        <f t="shared" si="13"/>
        <v>96</v>
      </c>
      <c r="CB29" s="7">
        <f t="shared" si="13"/>
        <v>115</v>
      </c>
      <c r="CC29" s="7">
        <f t="shared" si="13"/>
        <v>108</v>
      </c>
      <c r="CD29" s="7">
        <f t="shared" si="13"/>
        <v>117</v>
      </c>
      <c r="CE29" s="7">
        <f t="shared" si="13"/>
        <v>85</v>
      </c>
      <c r="CF29" s="7">
        <f t="shared" si="13"/>
        <v>80</v>
      </c>
      <c r="CG29" s="7">
        <f t="shared" si="13"/>
        <v>69</v>
      </c>
      <c r="CH29" s="7">
        <f t="shared" si="13"/>
        <v>56</v>
      </c>
      <c r="CI29" s="7">
        <f t="shared" si="13"/>
        <v>52</v>
      </c>
      <c r="CJ29" s="7">
        <f t="shared" si="13"/>
        <v>54</v>
      </c>
      <c r="CK29" s="7">
        <f t="shared" si="13"/>
        <v>61</v>
      </c>
      <c r="CL29" s="7">
        <f t="shared" si="13"/>
        <v>27</v>
      </c>
      <c r="CM29" s="7">
        <f t="shared" si="13"/>
        <v>18</v>
      </c>
      <c r="CN29" s="7">
        <f t="shared" si="13"/>
        <v>36</v>
      </c>
      <c r="CO29" s="7">
        <f t="shared" si="13"/>
        <v>7</v>
      </c>
      <c r="CP29" s="7">
        <f t="shared" si="13"/>
        <v>10</v>
      </c>
      <c r="CQ29" s="7">
        <f t="shared" si="13"/>
        <v>19</v>
      </c>
      <c r="CR29" s="7">
        <f t="shared" si="13"/>
        <v>3</v>
      </c>
      <c r="CS29" s="7">
        <f t="shared" si="13"/>
        <v>7</v>
      </c>
      <c r="CT29" s="7">
        <f t="shared" si="13"/>
        <v>0</v>
      </c>
      <c r="CU29" s="7">
        <f t="shared" si="13"/>
        <v>2</v>
      </c>
      <c r="CV29" s="7">
        <f t="shared" si="13"/>
        <v>0</v>
      </c>
      <c r="CW29" s="7">
        <f t="shared" si="13"/>
        <v>1</v>
      </c>
      <c r="CX29" s="7">
        <f t="shared" si="13"/>
        <v>3</v>
      </c>
      <c r="CY29" s="7">
        <f t="shared" si="13"/>
        <v>2</v>
      </c>
      <c r="DC29" s="7">
        <f>SUM(DC30,DC31)</f>
        <v>3697</v>
      </c>
      <c r="DD29" s="7">
        <f>SUM(DD30,DD31)</f>
        <v>8056</v>
      </c>
      <c r="DE29" s="17">
        <f>SUM(DE30,DE31)</f>
        <v>4923</v>
      </c>
    </row>
    <row r="30" spans="1:109" ht="20.25" customHeight="1">
      <c r="A30" s="57" t="s">
        <v>25</v>
      </c>
      <c r="B30" s="7">
        <f>SUM(C30:CY30)</f>
        <v>10276</v>
      </c>
      <c r="C30" s="7">
        <f>SUM('18ж'!C30,'18м'!C30)</f>
        <v>110</v>
      </c>
      <c r="D30" s="7">
        <f>SUM('18ж'!D30,'18м'!D30)</f>
        <v>128</v>
      </c>
      <c r="E30" s="7">
        <f>SUM('18ж'!E30,'18м'!E30)</f>
        <v>154</v>
      </c>
      <c r="F30" s="7">
        <f>SUM('18ж'!F30,'18м'!F30)</f>
        <v>163</v>
      </c>
      <c r="G30" s="7">
        <f>SUM('18ж'!G30,'18м'!G30)</f>
        <v>154</v>
      </c>
      <c r="H30" s="7">
        <f>SUM('18ж'!H30,'18м'!H30)</f>
        <v>204</v>
      </c>
      <c r="I30" s="7">
        <f>SUM('18ж'!I30,'18м'!I30)</f>
        <v>171</v>
      </c>
      <c r="J30" s="7">
        <f>SUM('18ж'!J30,'18м'!J30)</f>
        <v>168</v>
      </c>
      <c r="K30" s="7">
        <f>SUM('18ж'!K30,'18м'!K30)</f>
        <v>170</v>
      </c>
      <c r="L30" s="7">
        <f>SUM('18ж'!L30,'18м'!L30)</f>
        <v>166</v>
      </c>
      <c r="M30" s="7">
        <f>SUM('18ж'!M30,'18м'!M30)</f>
        <v>171</v>
      </c>
      <c r="N30" s="7">
        <f>SUM('18ж'!N30,'18м'!N30)</f>
        <v>151</v>
      </c>
      <c r="O30" s="7">
        <f>SUM('18ж'!O30,'18м'!O30)</f>
        <v>107</v>
      </c>
      <c r="P30" s="7">
        <f>SUM('18ж'!P30,'18м'!P30)</f>
        <v>132</v>
      </c>
      <c r="Q30" s="7">
        <f>SUM('18ж'!Q30,'18м'!Q30)</f>
        <v>138</v>
      </c>
      <c r="R30" s="7">
        <f>SUM('18ж'!R30,'18м'!R30)</f>
        <v>147</v>
      </c>
      <c r="S30" s="7">
        <f>SUM('18ж'!S30,'18м'!S30)</f>
        <v>94</v>
      </c>
      <c r="T30" s="7">
        <f>SUM('18ж'!T30,'18м'!T30)</f>
        <v>106</v>
      </c>
      <c r="U30" s="7">
        <f>SUM('18ж'!U30,'18м'!U30)</f>
        <v>71</v>
      </c>
      <c r="V30" s="7">
        <f>SUM('18ж'!V30,'18м'!V30)</f>
        <v>45</v>
      </c>
      <c r="W30" s="7">
        <f>SUM('18ж'!W30,'18м'!W30)</f>
        <v>64</v>
      </c>
      <c r="X30" s="7">
        <f>SUM('18ж'!X30,'18м'!X30)</f>
        <v>88</v>
      </c>
      <c r="Y30" s="7">
        <f>SUM('18ж'!Y30,'18м'!Y30)</f>
        <v>53</v>
      </c>
      <c r="Z30" s="7">
        <f>SUM('18ж'!Z30,'18м'!Z30)</f>
        <v>83</v>
      </c>
      <c r="AA30" s="7">
        <f>SUM('18ж'!AA30,'18м'!AA30)</f>
        <v>70</v>
      </c>
      <c r="AB30" s="7">
        <f>SUM('18ж'!AB30,'18м'!AB30)</f>
        <v>82</v>
      </c>
      <c r="AC30" s="7">
        <f>SUM('18ж'!AC30,'18м'!AC30)</f>
        <v>116</v>
      </c>
      <c r="AD30" s="7">
        <f>SUM('18ж'!AD30,'18м'!AD30)</f>
        <v>136</v>
      </c>
      <c r="AE30" s="7">
        <f>SUM('18ж'!AE30,'18м'!AE30)</f>
        <v>147</v>
      </c>
      <c r="AF30" s="7">
        <f>SUM('18ж'!AF30,'18м'!AF30)</f>
        <v>130</v>
      </c>
      <c r="AG30" s="7">
        <f>SUM('18ж'!AG30,'18м'!AG30)</f>
        <v>136</v>
      </c>
      <c r="AH30" s="7">
        <f>SUM('18ж'!AH30,'18м'!AH30)</f>
        <v>183</v>
      </c>
      <c r="AI30" s="7">
        <f>SUM('18ж'!AI30,'18м'!AI30)</f>
        <v>155</v>
      </c>
      <c r="AJ30" s="7">
        <f>SUM('18ж'!AJ30,'18м'!AJ30)</f>
        <v>147</v>
      </c>
      <c r="AK30" s="7">
        <f>SUM('18ж'!AK30,'18м'!AK30)</f>
        <v>158</v>
      </c>
      <c r="AL30" s="7">
        <f>SUM('18ж'!AL30,'18м'!AL30)</f>
        <v>154</v>
      </c>
      <c r="AM30" s="7">
        <f>SUM('18ж'!AM30,'18м'!AM30)</f>
        <v>139</v>
      </c>
      <c r="AN30" s="7">
        <f>SUM('18ж'!AN30,'18м'!AN30)</f>
        <v>111</v>
      </c>
      <c r="AO30" s="7">
        <f>SUM('18ж'!AO30,'18м'!AO30)</f>
        <v>131</v>
      </c>
      <c r="AP30" s="7">
        <f>SUM('18ж'!AP30,'18м'!AP30)</f>
        <v>144</v>
      </c>
      <c r="AQ30" s="7">
        <f>SUM('18ж'!AQ30,'18м'!AQ30)</f>
        <v>138</v>
      </c>
      <c r="AR30" s="7">
        <f>SUM('18ж'!AR30,'18м'!AR30)</f>
        <v>130</v>
      </c>
      <c r="AS30" s="7">
        <f>SUM('18ж'!AS30,'18м'!AS30)</f>
        <v>132</v>
      </c>
      <c r="AT30" s="7">
        <f>SUM('18ж'!AT30,'18м'!AT30)</f>
        <v>161</v>
      </c>
      <c r="AU30" s="7">
        <f>SUM('18ж'!AU30,'18м'!AU30)</f>
        <v>134</v>
      </c>
      <c r="AV30" s="7">
        <f>SUM('18ж'!AV30,'18м'!AV30)</f>
        <v>125</v>
      </c>
      <c r="AW30" s="7">
        <f>SUM('18ж'!AW30,'18м'!AW30)</f>
        <v>139</v>
      </c>
      <c r="AX30" s="7">
        <f>SUM('18ж'!AX30,'18м'!AX30)</f>
        <v>119</v>
      </c>
      <c r="AY30" s="7">
        <f>SUM('18ж'!AY30,'18м'!AY30)</f>
        <v>118</v>
      </c>
      <c r="AZ30" s="7">
        <f>SUM('18ж'!AZ30,'18м'!AZ30)</f>
        <v>121</v>
      </c>
      <c r="BA30" s="7">
        <f>SUM('18ж'!BA30,'18м'!BA30)</f>
        <v>134</v>
      </c>
      <c r="BB30" s="7">
        <f>SUM('18ж'!BB30,'18м'!BB30)</f>
        <v>136</v>
      </c>
      <c r="BC30" s="7">
        <f>SUM('18ж'!BC30,'18м'!BC30)</f>
        <v>101</v>
      </c>
      <c r="BD30" s="7">
        <f>SUM('18ж'!BD30,'18м'!BD30)</f>
        <v>141</v>
      </c>
      <c r="BE30" s="7">
        <f>SUM('18ж'!BE30,'18м'!BE30)</f>
        <v>131</v>
      </c>
      <c r="BF30" s="7">
        <f>SUM('18ж'!BF30,'18м'!BF30)</f>
        <v>176</v>
      </c>
      <c r="BG30" s="7">
        <f>SUM('18ж'!BG30,'18м'!BG30)</f>
        <v>185</v>
      </c>
      <c r="BH30" s="7">
        <f>SUM('18ж'!BH30,'18м'!BH30)</f>
        <v>210</v>
      </c>
      <c r="BI30" s="7">
        <f>SUM('18ж'!BI30,'18м'!BI30)</f>
        <v>179</v>
      </c>
      <c r="BJ30" s="7">
        <f>SUM('18ж'!BJ30,'18м'!BJ30)</f>
        <v>221</v>
      </c>
      <c r="BK30" s="7">
        <f>SUM('18ж'!BK30,'18м'!BK30)</f>
        <v>189</v>
      </c>
      <c r="BL30" s="7">
        <f>SUM('18ж'!BL30,'18м'!BL30)</f>
        <v>180</v>
      </c>
      <c r="BM30" s="7">
        <f>SUM('18ж'!BM30,'18м'!BM30)</f>
        <v>165</v>
      </c>
      <c r="BN30" s="7">
        <f>SUM('18ж'!BN30,'18м'!BN30)</f>
        <v>152</v>
      </c>
      <c r="BO30" s="7">
        <f>SUM('18ж'!BO30,'18м'!BO30)</f>
        <v>159</v>
      </c>
      <c r="BP30" s="7">
        <f>SUM('18ж'!BP30,'18м'!BP30)</f>
        <v>126</v>
      </c>
      <c r="BQ30" s="7">
        <f>SUM('18ж'!BQ30,'18м'!BQ30)</f>
        <v>126</v>
      </c>
      <c r="BR30" s="7">
        <f>SUM('18ж'!BR30,'18м'!BR30)</f>
        <v>102</v>
      </c>
      <c r="BS30" s="7">
        <f>SUM('18ж'!BS30,'18м'!BS30)</f>
        <v>103</v>
      </c>
      <c r="BT30" s="7">
        <f>SUM('18ж'!BT30,'18м'!BT30)</f>
        <v>77</v>
      </c>
      <c r="BU30" s="7">
        <f>SUM('18ж'!BU30,'18м'!BU30)</f>
        <v>61</v>
      </c>
      <c r="BV30" s="7">
        <f>SUM('18ж'!BV30,'18м'!BV30)</f>
        <v>68</v>
      </c>
      <c r="BW30" s="7">
        <f>SUM('18ж'!BW30,'18м'!BW30)</f>
        <v>36</v>
      </c>
      <c r="BX30" s="7">
        <f>SUM('18ж'!BX30,'18м'!BX30)</f>
        <v>27</v>
      </c>
      <c r="BY30" s="7">
        <f>SUM('18ж'!BY30,'18м'!BY30)</f>
        <v>23</v>
      </c>
      <c r="BZ30" s="7">
        <f>SUM('18ж'!BZ30,'18м'!BZ30)</f>
        <v>38</v>
      </c>
      <c r="CA30" s="7">
        <f>SUM('18ж'!CA30,'18м'!CA30)</f>
        <v>52</v>
      </c>
      <c r="CB30" s="7">
        <f>SUM('18ж'!CB30,'18м'!CB30)</f>
        <v>63</v>
      </c>
      <c r="CC30" s="7">
        <f>SUM('18ж'!CC30,'18м'!CC30)</f>
        <v>51</v>
      </c>
      <c r="CD30" s="7">
        <f>SUM('18ж'!CD30,'18м'!CD30)</f>
        <v>73</v>
      </c>
      <c r="CE30" s="7">
        <f>SUM('18ж'!CE30,'18м'!CE30)</f>
        <v>52</v>
      </c>
      <c r="CF30" s="7">
        <f>SUM('18ж'!CF30,'18м'!CF30)</f>
        <v>40</v>
      </c>
      <c r="CG30" s="7">
        <f>SUM('18ж'!CG30,'18м'!CG30)</f>
        <v>35</v>
      </c>
      <c r="CH30" s="7">
        <f>SUM('18ж'!CH30,'18м'!CH30)</f>
        <v>22</v>
      </c>
      <c r="CI30" s="7">
        <f>SUM('18ж'!CI30,'18м'!CI30)</f>
        <v>38</v>
      </c>
      <c r="CJ30" s="7">
        <f>SUM('18ж'!CJ30,'18м'!CJ30)</f>
        <v>30</v>
      </c>
      <c r="CK30" s="7">
        <f>SUM('18ж'!CK30,'18м'!CK30)</f>
        <v>35</v>
      </c>
      <c r="CL30" s="7">
        <f>SUM('18ж'!CL30,'18м'!CL30)</f>
        <v>5</v>
      </c>
      <c r="CM30" s="7">
        <f>SUM('18ж'!CM30,'18м'!CM30)</f>
        <v>0</v>
      </c>
      <c r="CN30" s="7">
        <f>SUM('18ж'!CN30,'18м'!CN30)</f>
        <v>22</v>
      </c>
      <c r="CO30" s="7">
        <f>SUM('18ж'!CO30,'18м'!CO30)</f>
        <v>4</v>
      </c>
      <c r="CP30" s="7">
        <f>SUM('18ж'!CP30,'18м'!CP30)</f>
        <v>0</v>
      </c>
      <c r="CQ30" s="7">
        <f>SUM('18ж'!CQ30,'18м'!CQ30)</f>
        <v>6</v>
      </c>
      <c r="CR30" s="7">
        <f>SUM('18ж'!CR30,'18м'!CR30)</f>
        <v>0</v>
      </c>
      <c r="CS30" s="7">
        <f>SUM('18ж'!CS30,'18м'!CS30)</f>
        <v>1</v>
      </c>
      <c r="CT30" s="7">
        <f>SUM('18ж'!CT30,'18м'!CT30)</f>
        <v>0</v>
      </c>
      <c r="CU30" s="7">
        <f>SUM('18ж'!CU30,'18м'!CU30)</f>
        <v>2</v>
      </c>
      <c r="CV30" s="7">
        <f>SUM('18ж'!CV30,'18м'!CV30)</f>
        <v>0</v>
      </c>
      <c r="CW30" s="7">
        <f>SUM('18ж'!CW30,'18м'!CW30)</f>
        <v>1</v>
      </c>
      <c r="CX30" s="7">
        <f>SUM('18ж'!CX30,'18м'!CX30)</f>
        <v>2</v>
      </c>
      <c r="CY30" s="7">
        <f>SUM('18ж'!CY30,'18м'!CY30)</f>
        <v>2</v>
      </c>
      <c r="DC30" s="7">
        <f>SUM('18ж'!DC30,'18м'!DC30)</f>
        <v>2434</v>
      </c>
      <c r="DD30" s="7">
        <f>SUM('18ж'!DD30,'18м'!DD30)</f>
        <v>5092</v>
      </c>
      <c r="DE30" s="17">
        <f>SUM('18ж'!DE30,'18м'!DE30)</f>
        <v>2750</v>
      </c>
    </row>
    <row r="31" spans="1:109" ht="20.25" customHeight="1">
      <c r="A31" s="54" t="s">
        <v>16</v>
      </c>
      <c r="B31" s="7">
        <f>SUM(C31:CY31)</f>
        <v>6400</v>
      </c>
      <c r="C31" s="7">
        <f>SUM('18ж'!C31,'18м'!C31)</f>
        <v>50</v>
      </c>
      <c r="D31" s="7">
        <f>SUM('18ж'!D31,'18м'!D31)</f>
        <v>47</v>
      </c>
      <c r="E31" s="7">
        <f>SUM('18ж'!E31,'18м'!E31)</f>
        <v>74</v>
      </c>
      <c r="F31" s="7">
        <f>SUM('18ж'!F31,'18м'!F31)</f>
        <v>87</v>
      </c>
      <c r="G31" s="7">
        <f>SUM('18ж'!G31,'18м'!G31)</f>
        <v>91</v>
      </c>
      <c r="H31" s="7">
        <f>SUM('18ж'!H31,'18м'!H31)</f>
        <v>107</v>
      </c>
      <c r="I31" s="7">
        <f>SUM('18ж'!I31,'18м'!I31)</f>
        <v>83</v>
      </c>
      <c r="J31" s="7">
        <f>SUM('18ж'!J31,'18м'!J31)</f>
        <v>108</v>
      </c>
      <c r="K31" s="7">
        <f>SUM('18ж'!K31,'18м'!K31)</f>
        <v>78</v>
      </c>
      <c r="L31" s="7">
        <f>SUM('18ж'!L31,'18м'!L31)</f>
        <v>87</v>
      </c>
      <c r="M31" s="7">
        <f>SUM('18ж'!M31,'18м'!M31)</f>
        <v>81</v>
      </c>
      <c r="N31" s="7">
        <f>SUM('18ж'!N31,'18м'!N31)</f>
        <v>66</v>
      </c>
      <c r="O31" s="7">
        <f>SUM('18ж'!O31,'18м'!O31)</f>
        <v>70</v>
      </c>
      <c r="P31" s="7">
        <f>SUM('18ж'!P31,'18м'!P31)</f>
        <v>83</v>
      </c>
      <c r="Q31" s="7">
        <f>SUM('18ж'!Q31,'18м'!Q31)</f>
        <v>82</v>
      </c>
      <c r="R31" s="7">
        <f>SUM('18ж'!R31,'18м'!R31)</f>
        <v>69</v>
      </c>
      <c r="S31" s="7">
        <f>SUM('18ж'!S31,'18м'!S31)</f>
        <v>48</v>
      </c>
      <c r="T31" s="7">
        <f>SUM('18ж'!T31,'18м'!T31)</f>
        <v>37</v>
      </c>
      <c r="U31" s="7">
        <f>SUM('18ж'!U31,'18м'!U31)</f>
        <v>36</v>
      </c>
      <c r="V31" s="7">
        <f>SUM('18ж'!V31,'18м'!V31)</f>
        <v>40</v>
      </c>
      <c r="W31" s="7">
        <f>SUM('18ж'!W31,'18м'!W31)</f>
        <v>66</v>
      </c>
      <c r="X31" s="7">
        <f>SUM('18ж'!X31,'18м'!X31)</f>
        <v>64</v>
      </c>
      <c r="Y31" s="7">
        <f>SUM('18ж'!Y31,'18м'!Y31)</f>
        <v>66</v>
      </c>
      <c r="Z31" s="7">
        <f>SUM('18ж'!Z31,'18м'!Z31)</f>
        <v>68</v>
      </c>
      <c r="AA31" s="7">
        <f>SUM('18ж'!AA31,'18м'!AA31)</f>
        <v>51</v>
      </c>
      <c r="AB31" s="7">
        <f>SUM('18ж'!AB31,'18м'!AB31)</f>
        <v>56</v>
      </c>
      <c r="AC31" s="7">
        <f>SUM('18ж'!AC31,'18м'!AC31)</f>
        <v>34</v>
      </c>
      <c r="AD31" s="7">
        <f>SUM('18ж'!AD31,'18м'!AD31)</f>
        <v>38</v>
      </c>
      <c r="AE31" s="7">
        <f>SUM('18ж'!AE31,'18м'!AE31)</f>
        <v>63</v>
      </c>
      <c r="AF31" s="7">
        <f>SUM('18ж'!AF31,'18м'!AF31)</f>
        <v>63</v>
      </c>
      <c r="AG31" s="7">
        <f>SUM('18ж'!AG31,'18м'!AG31)</f>
        <v>87</v>
      </c>
      <c r="AH31" s="7">
        <f>SUM('18ж'!AH31,'18м'!AH31)</f>
        <v>58</v>
      </c>
      <c r="AI31" s="7">
        <f>SUM('18ж'!AI31,'18м'!AI31)</f>
        <v>73</v>
      </c>
      <c r="AJ31" s="7">
        <f>SUM('18ж'!AJ31,'18м'!AJ31)</f>
        <v>67</v>
      </c>
      <c r="AK31" s="7">
        <f>SUM('18ж'!AK31,'18м'!AK31)</f>
        <v>66</v>
      </c>
      <c r="AL31" s="7">
        <f>SUM('18ж'!AL31,'18м'!AL31)</f>
        <v>43</v>
      </c>
      <c r="AM31" s="7">
        <f>SUM('18ж'!AM31,'18м'!AM31)</f>
        <v>79</v>
      </c>
      <c r="AN31" s="7">
        <f>SUM('18ж'!AN31,'18м'!AN31)</f>
        <v>80</v>
      </c>
      <c r="AO31" s="7">
        <f>SUM('18ж'!AO31,'18м'!AO31)</f>
        <v>67</v>
      </c>
      <c r="AP31" s="7">
        <f>SUM('18ж'!AP31,'18м'!AP31)</f>
        <v>65</v>
      </c>
      <c r="AQ31" s="7">
        <f>SUM('18ж'!AQ31,'18м'!AQ31)</f>
        <v>72</v>
      </c>
      <c r="AR31" s="7">
        <f>SUM('18ж'!AR31,'18м'!AR31)</f>
        <v>70</v>
      </c>
      <c r="AS31" s="7">
        <f>SUM('18ж'!AS31,'18м'!AS31)</f>
        <v>87</v>
      </c>
      <c r="AT31" s="7">
        <f>SUM('18ж'!AT31,'18м'!AT31)</f>
        <v>83</v>
      </c>
      <c r="AU31" s="7">
        <f>SUM('18ж'!AU31,'18м'!AU31)</f>
        <v>89</v>
      </c>
      <c r="AV31" s="7">
        <f>SUM('18ж'!AV31,'18м'!AV31)</f>
        <v>80</v>
      </c>
      <c r="AW31" s="7">
        <f>SUM('18ж'!AW31,'18м'!AW31)</f>
        <v>63</v>
      </c>
      <c r="AX31" s="7">
        <f>SUM('18ж'!AX31,'18м'!AX31)</f>
        <v>76</v>
      </c>
      <c r="AY31" s="7">
        <f>SUM('18ж'!AY31,'18м'!AY31)</f>
        <v>80</v>
      </c>
      <c r="AZ31" s="7">
        <f>SUM('18ж'!AZ31,'18м'!AZ31)</f>
        <v>84</v>
      </c>
      <c r="BA31" s="7">
        <f>SUM('18ж'!BA31,'18м'!BA31)</f>
        <v>92</v>
      </c>
      <c r="BB31" s="7">
        <f>SUM('18ж'!BB31,'18м'!BB31)</f>
        <v>91</v>
      </c>
      <c r="BC31" s="7">
        <f>SUM('18ж'!BC31,'18м'!BC31)</f>
        <v>99</v>
      </c>
      <c r="BD31" s="7">
        <f>SUM('18ж'!BD31,'18м'!BD31)</f>
        <v>99</v>
      </c>
      <c r="BE31" s="7">
        <f>SUM('18ж'!BE31,'18м'!BE31)</f>
        <v>101</v>
      </c>
      <c r="BF31" s="7">
        <f>SUM('18ж'!BF31,'18м'!BF31)</f>
        <v>127</v>
      </c>
      <c r="BG31" s="7">
        <f>SUM('18ж'!BG31,'18м'!BG31)</f>
        <v>127</v>
      </c>
      <c r="BH31" s="7">
        <f>SUM('18ж'!BH31,'18м'!BH31)</f>
        <v>127</v>
      </c>
      <c r="BI31" s="7">
        <f>SUM('18ж'!BI31,'18м'!BI31)</f>
        <v>108</v>
      </c>
      <c r="BJ31" s="7">
        <f>SUM('18ж'!BJ31,'18м'!BJ31)</f>
        <v>118</v>
      </c>
      <c r="BK31" s="7">
        <f>SUM('18ж'!BK31,'18м'!BK31)</f>
        <v>134</v>
      </c>
      <c r="BL31" s="7">
        <f>SUM('18ж'!BL31,'18м'!BL31)</f>
        <v>105</v>
      </c>
      <c r="BM31" s="7">
        <f>SUM('18ж'!BM31,'18м'!BM31)</f>
        <v>124</v>
      </c>
      <c r="BN31" s="7">
        <f>SUM('18ж'!BN31,'18м'!BN31)</f>
        <v>128</v>
      </c>
      <c r="BO31" s="7">
        <f>SUM('18ж'!BO31,'18м'!BO31)</f>
        <v>100</v>
      </c>
      <c r="BP31" s="7">
        <f>SUM('18ж'!BP31,'18м'!BP31)</f>
        <v>88</v>
      </c>
      <c r="BQ31" s="7">
        <f>SUM('18ж'!BQ31,'18м'!BQ31)</f>
        <v>124</v>
      </c>
      <c r="BR31" s="7">
        <f>SUM('18ж'!BR31,'18м'!BR31)</f>
        <v>92</v>
      </c>
      <c r="BS31" s="7">
        <f>SUM('18ж'!BS31,'18м'!BS31)</f>
        <v>119</v>
      </c>
      <c r="BT31" s="7">
        <f>SUM('18ж'!BT31,'18м'!BT31)</f>
        <v>74</v>
      </c>
      <c r="BU31" s="7">
        <f>SUM('18ж'!BU31,'18м'!BU31)</f>
        <v>79</v>
      </c>
      <c r="BV31" s="7">
        <f>SUM('18ж'!BV31,'18м'!BV31)</f>
        <v>53</v>
      </c>
      <c r="BW31" s="7">
        <f>SUM('18ж'!BW31,'18м'!BW31)</f>
        <v>42</v>
      </c>
      <c r="BX31" s="7">
        <f>SUM('18ж'!BX31,'18м'!BX31)</f>
        <v>17</v>
      </c>
      <c r="BY31" s="7">
        <f>SUM('18ж'!BY31,'18м'!BY31)</f>
        <v>37</v>
      </c>
      <c r="BZ31" s="7">
        <f>SUM('18ж'!BZ31,'18м'!BZ31)</f>
        <v>41</v>
      </c>
      <c r="CA31" s="7">
        <f>SUM('18ж'!CA31,'18м'!CA31)</f>
        <v>44</v>
      </c>
      <c r="CB31" s="7">
        <f>SUM('18ж'!CB31,'18м'!CB31)</f>
        <v>52</v>
      </c>
      <c r="CC31" s="7">
        <f>SUM('18ж'!CC31,'18м'!CC31)</f>
        <v>57</v>
      </c>
      <c r="CD31" s="7">
        <f>SUM('18ж'!CD31,'18м'!CD31)</f>
        <v>44</v>
      </c>
      <c r="CE31" s="7">
        <f>SUM('18ж'!CE31,'18м'!CE31)</f>
        <v>33</v>
      </c>
      <c r="CF31" s="7">
        <f>SUM('18ж'!CF31,'18м'!CF31)</f>
        <v>40</v>
      </c>
      <c r="CG31" s="7">
        <f>SUM('18ж'!CG31,'18м'!CG31)</f>
        <v>34</v>
      </c>
      <c r="CH31" s="7">
        <f>SUM('18ж'!CH31,'18м'!CH31)</f>
        <v>34</v>
      </c>
      <c r="CI31" s="7">
        <f>SUM('18ж'!CI31,'18м'!CI31)</f>
        <v>14</v>
      </c>
      <c r="CJ31" s="7">
        <f>SUM('18ж'!CJ31,'18м'!CJ31)</f>
        <v>24</v>
      </c>
      <c r="CK31" s="7">
        <f>SUM('18ж'!CK31,'18м'!CK31)</f>
        <v>26</v>
      </c>
      <c r="CL31" s="7">
        <f>SUM('18ж'!CL31,'18м'!CL31)</f>
        <v>22</v>
      </c>
      <c r="CM31" s="7">
        <f>SUM('18ж'!CM31,'18м'!CM31)</f>
        <v>18</v>
      </c>
      <c r="CN31" s="7">
        <f>SUM('18ж'!CN31,'18м'!CN31)</f>
        <v>14</v>
      </c>
      <c r="CO31" s="7">
        <f>SUM('18ж'!CO31,'18м'!CO31)</f>
        <v>3</v>
      </c>
      <c r="CP31" s="7">
        <f>SUM('18ж'!CP31,'18м'!CP31)</f>
        <v>10</v>
      </c>
      <c r="CQ31" s="7">
        <f>SUM('18ж'!CQ31,'18м'!CQ31)</f>
        <v>13</v>
      </c>
      <c r="CR31" s="7">
        <f>SUM('18ж'!CR31,'18м'!CR31)</f>
        <v>3</v>
      </c>
      <c r="CS31" s="7">
        <f>SUM('18ж'!CS31,'18м'!CS31)</f>
        <v>6</v>
      </c>
      <c r="CT31" s="7">
        <f>SUM('18ж'!CT31,'18м'!CT31)</f>
        <v>0</v>
      </c>
      <c r="CU31" s="7">
        <f>SUM('18ж'!CU31,'18м'!CU31)</f>
        <v>0</v>
      </c>
      <c r="CV31" s="7">
        <f>SUM('18ж'!CV31,'18м'!CV31)</f>
        <v>0</v>
      </c>
      <c r="CW31" s="7">
        <f>SUM('18ж'!CW31,'18м'!CW31)</f>
        <v>0</v>
      </c>
      <c r="CX31" s="7">
        <f>SUM('18ж'!CX31,'18м'!CX31)</f>
        <v>1</v>
      </c>
      <c r="CY31" s="7">
        <f>SUM('18ж'!CY31,'18м'!CY31)</f>
        <v>0</v>
      </c>
      <c r="DC31" s="7">
        <f>SUM('18ж'!DC31,'18м'!DC31)</f>
        <v>1263</v>
      </c>
      <c r="DD31" s="7">
        <f>SUM('18ж'!DD31,'18м'!DD31)</f>
        <v>2964</v>
      </c>
      <c r="DE31" s="17">
        <f>SUM('18ж'!DE31,'18м'!DE31)</f>
        <v>2173</v>
      </c>
    </row>
    <row r="32" spans="1:109" ht="20.25" customHeight="1">
      <c r="A32" s="56" t="s">
        <v>26</v>
      </c>
      <c r="B32" s="7">
        <f>SUM(C32:CY32)</f>
        <v>10646</v>
      </c>
      <c r="C32" s="7">
        <f>SUM('18ж'!C32,'18м'!C32)</f>
        <v>117</v>
      </c>
      <c r="D32" s="7">
        <f>SUM('18ж'!D32,'18м'!D32)</f>
        <v>155</v>
      </c>
      <c r="E32" s="7">
        <f>SUM('18ж'!E32,'18м'!E32)</f>
        <v>154</v>
      </c>
      <c r="F32" s="7">
        <f>SUM('18ж'!F32,'18м'!F32)</f>
        <v>190</v>
      </c>
      <c r="G32" s="7">
        <f>SUM('18ж'!G32,'18м'!G32)</f>
        <v>154</v>
      </c>
      <c r="H32" s="7">
        <f>SUM('18ж'!H32,'18м'!H32)</f>
        <v>180</v>
      </c>
      <c r="I32" s="7">
        <f>SUM('18ж'!I32,'18м'!I32)</f>
        <v>172</v>
      </c>
      <c r="J32" s="7">
        <f>SUM('18ж'!J32,'18м'!J32)</f>
        <v>144</v>
      </c>
      <c r="K32" s="7">
        <f>SUM('18ж'!K32,'18м'!K32)</f>
        <v>138</v>
      </c>
      <c r="L32" s="7">
        <f>SUM('18ж'!L32,'18м'!L32)</f>
        <v>122</v>
      </c>
      <c r="M32" s="7">
        <f>SUM('18ж'!M32,'18м'!M32)</f>
        <v>140</v>
      </c>
      <c r="N32" s="7">
        <f>SUM('18ж'!N32,'18м'!N32)</f>
        <v>117</v>
      </c>
      <c r="O32" s="7">
        <f>SUM('18ж'!O32,'18м'!O32)</f>
        <v>124</v>
      </c>
      <c r="P32" s="7">
        <f>SUM('18ж'!P32,'18м'!P32)</f>
        <v>134</v>
      </c>
      <c r="Q32" s="7">
        <f>SUM('18ж'!Q32,'18м'!Q32)</f>
        <v>130</v>
      </c>
      <c r="R32" s="7">
        <f>SUM('18ж'!R32,'18м'!R32)</f>
        <v>138</v>
      </c>
      <c r="S32" s="7">
        <f>SUM('18ж'!S32,'18м'!S32)</f>
        <v>81</v>
      </c>
      <c r="T32" s="7">
        <f>SUM('18ж'!T32,'18м'!T32)</f>
        <v>94</v>
      </c>
      <c r="U32" s="7">
        <f>SUM('18ж'!U32,'18м'!U32)</f>
        <v>78</v>
      </c>
      <c r="V32" s="7">
        <f>SUM('18ж'!V32,'18м'!V32)</f>
        <v>96</v>
      </c>
      <c r="W32" s="7">
        <f>SUM('18ж'!W32,'18м'!W32)</f>
        <v>115</v>
      </c>
      <c r="X32" s="7">
        <f>SUM('18ж'!X32,'18м'!X32)</f>
        <v>118</v>
      </c>
      <c r="Y32" s="7">
        <f>SUM('18ж'!Y32,'18м'!Y32)</f>
        <v>115</v>
      </c>
      <c r="Z32" s="7">
        <f>SUM('18ж'!Z32,'18м'!Z32)</f>
        <v>91</v>
      </c>
      <c r="AA32" s="7">
        <f>SUM('18ж'!AA32,'18м'!AA32)</f>
        <v>66</v>
      </c>
      <c r="AB32" s="7">
        <f>SUM('18ж'!AB32,'18м'!AB32)</f>
        <v>72</v>
      </c>
      <c r="AC32" s="7">
        <f>SUM('18ж'!AC32,'18м'!AC32)</f>
        <v>33</v>
      </c>
      <c r="AD32" s="7">
        <f>SUM('18ж'!AD32,'18м'!AD32)</f>
        <v>108</v>
      </c>
      <c r="AE32" s="7">
        <f>SUM('18ж'!AE32,'18м'!AE32)</f>
        <v>111</v>
      </c>
      <c r="AF32" s="7">
        <f>SUM('18ж'!AF32,'18м'!AF32)</f>
        <v>128</v>
      </c>
      <c r="AG32" s="7">
        <f>SUM('18ж'!AG32,'18м'!AG32)</f>
        <v>84</v>
      </c>
      <c r="AH32" s="7">
        <f>SUM('18ж'!AH32,'18м'!AH32)</f>
        <v>129</v>
      </c>
      <c r="AI32" s="7">
        <f>SUM('18ж'!AI32,'18м'!AI32)</f>
        <v>99</v>
      </c>
      <c r="AJ32" s="7">
        <f>SUM('18ж'!AJ32,'18м'!AJ32)</f>
        <v>126</v>
      </c>
      <c r="AK32" s="7">
        <f>SUM('18ж'!AK32,'18м'!AK32)</f>
        <v>127</v>
      </c>
      <c r="AL32" s="7">
        <f>SUM('18ж'!AL32,'18м'!AL32)</f>
        <v>116</v>
      </c>
      <c r="AM32" s="7">
        <f>SUM('18ж'!AM32,'18м'!AM32)</f>
        <v>126</v>
      </c>
      <c r="AN32" s="7">
        <f>SUM('18ж'!AN32,'18м'!AN32)</f>
        <v>143</v>
      </c>
      <c r="AO32" s="7">
        <f>SUM('18ж'!AO32,'18м'!AO32)</f>
        <v>138</v>
      </c>
      <c r="AP32" s="7">
        <f>SUM('18ж'!AP32,'18м'!AP32)</f>
        <v>177</v>
      </c>
      <c r="AQ32" s="7">
        <f>SUM('18ж'!AQ32,'18м'!AQ32)</f>
        <v>141</v>
      </c>
      <c r="AR32" s="7">
        <f>SUM('18ж'!AR32,'18м'!AR32)</f>
        <v>154</v>
      </c>
      <c r="AS32" s="7">
        <f>SUM('18ж'!AS32,'18м'!AS32)</f>
        <v>134</v>
      </c>
      <c r="AT32" s="7">
        <f>SUM('18ж'!AT32,'18м'!AT32)</f>
        <v>129</v>
      </c>
      <c r="AU32" s="7">
        <f>SUM('18ж'!AU32,'18м'!AU32)</f>
        <v>137</v>
      </c>
      <c r="AV32" s="7">
        <f>SUM('18ж'!AV32,'18м'!AV32)</f>
        <v>144</v>
      </c>
      <c r="AW32" s="7">
        <f>SUM('18ж'!AW32,'18м'!AW32)</f>
        <v>145</v>
      </c>
      <c r="AX32" s="7">
        <f>SUM('18ж'!AX32,'18м'!AX32)</f>
        <v>157</v>
      </c>
      <c r="AY32" s="7">
        <f>SUM('18ж'!AY32,'18м'!AY32)</f>
        <v>159</v>
      </c>
      <c r="AZ32" s="7">
        <f>SUM('18ж'!AZ32,'18м'!AZ32)</f>
        <v>148</v>
      </c>
      <c r="BA32" s="7">
        <f>SUM('18ж'!BA32,'18м'!BA32)</f>
        <v>160</v>
      </c>
      <c r="BB32" s="7">
        <f>SUM('18ж'!BB32,'18м'!BB32)</f>
        <v>170</v>
      </c>
      <c r="BC32" s="7">
        <f>SUM('18ж'!BC32,'18м'!BC32)</f>
        <v>155</v>
      </c>
      <c r="BD32" s="7">
        <f>SUM('18ж'!BD32,'18м'!BD32)</f>
        <v>184</v>
      </c>
      <c r="BE32" s="7">
        <f>SUM('18ж'!BE32,'18м'!BE32)</f>
        <v>184</v>
      </c>
      <c r="BF32" s="7">
        <f>SUM('18ж'!BF32,'18м'!BF32)</f>
        <v>208</v>
      </c>
      <c r="BG32" s="7">
        <f>SUM('18ж'!BG32,'18м'!BG32)</f>
        <v>173</v>
      </c>
      <c r="BH32" s="7">
        <f>SUM('18ж'!BH32,'18м'!BH32)</f>
        <v>240</v>
      </c>
      <c r="BI32" s="7">
        <f>SUM('18ж'!BI32,'18м'!BI32)</f>
        <v>220</v>
      </c>
      <c r="BJ32" s="7">
        <f>SUM('18ж'!BJ32,'18м'!BJ32)</f>
        <v>197</v>
      </c>
      <c r="BK32" s="7">
        <f>SUM('18ж'!BK32,'18м'!BK32)</f>
        <v>239</v>
      </c>
      <c r="BL32" s="7">
        <f>SUM('18ж'!BL32,'18м'!BL32)</f>
        <v>155</v>
      </c>
      <c r="BM32" s="7">
        <f>SUM('18ж'!BM32,'18м'!BM32)</f>
        <v>193</v>
      </c>
      <c r="BN32" s="7">
        <f>SUM('18ж'!BN32,'18м'!BN32)</f>
        <v>164</v>
      </c>
      <c r="BO32" s="7">
        <f>SUM('18ж'!BO32,'18м'!BO32)</f>
        <v>183</v>
      </c>
      <c r="BP32" s="7">
        <f>SUM('18ж'!BP32,'18м'!BP32)</f>
        <v>141</v>
      </c>
      <c r="BQ32" s="7">
        <f>SUM('18ж'!BQ32,'18м'!BQ32)</f>
        <v>150</v>
      </c>
      <c r="BR32" s="7">
        <f>SUM('18ж'!BR32,'18м'!BR32)</f>
        <v>119</v>
      </c>
      <c r="BS32" s="7">
        <f>SUM('18ж'!BS32,'18м'!BS32)</f>
        <v>138</v>
      </c>
      <c r="BT32" s="7">
        <f>SUM('18ж'!BT32,'18м'!BT32)</f>
        <v>108</v>
      </c>
      <c r="BU32" s="7">
        <f>SUM('18ж'!BU32,'18м'!BU32)</f>
        <v>93</v>
      </c>
      <c r="BV32" s="7">
        <f>SUM('18ж'!BV32,'18м'!BV32)</f>
        <v>57</v>
      </c>
      <c r="BW32" s="7">
        <f>SUM('18ж'!BW32,'18м'!BW32)</f>
        <v>31</v>
      </c>
      <c r="BX32" s="7">
        <f>SUM('18ж'!BX32,'18м'!BX32)</f>
        <v>35</v>
      </c>
      <c r="BY32" s="7">
        <f>SUM('18ж'!BY32,'18м'!BY32)</f>
        <v>29</v>
      </c>
      <c r="BZ32" s="7">
        <f>SUM('18ж'!BZ32,'18м'!BZ32)</f>
        <v>41</v>
      </c>
      <c r="CA32" s="7">
        <f>SUM('18ж'!CA32,'18м'!CA32)</f>
        <v>58</v>
      </c>
      <c r="CB32" s="7">
        <f>SUM('18ж'!CB32,'18м'!CB32)</f>
        <v>52</v>
      </c>
      <c r="CC32" s="7">
        <f>SUM('18ж'!CC32,'18м'!CC32)</f>
        <v>71</v>
      </c>
      <c r="CD32" s="7">
        <f>SUM('18ж'!CD32,'18м'!CD32)</f>
        <v>60</v>
      </c>
      <c r="CE32" s="7">
        <f>SUM('18ж'!CE32,'18м'!CE32)</f>
        <v>40</v>
      </c>
      <c r="CF32" s="7">
        <f>SUM('18ж'!CF32,'18м'!CF32)</f>
        <v>41</v>
      </c>
      <c r="CG32" s="7">
        <f>SUM('18ж'!CG32,'18м'!CG32)</f>
        <v>42</v>
      </c>
      <c r="CH32" s="7">
        <f>SUM('18ж'!CH32,'18м'!CH32)</f>
        <v>44</v>
      </c>
      <c r="CI32" s="7">
        <f>SUM('18ж'!CI32,'18м'!CI32)</f>
        <v>40</v>
      </c>
      <c r="CJ32" s="7">
        <f>SUM('18ж'!CJ32,'18м'!CJ32)</f>
        <v>20</v>
      </c>
      <c r="CK32" s="7">
        <f>SUM('18ж'!CK32,'18м'!CK32)</f>
        <v>18</v>
      </c>
      <c r="CL32" s="7">
        <f>SUM('18ж'!CL32,'18м'!CL32)</f>
        <v>12</v>
      </c>
      <c r="CM32" s="7">
        <f>SUM('18ж'!CM32,'18м'!CM32)</f>
        <v>5</v>
      </c>
      <c r="CN32" s="7">
        <f>SUM('18ж'!CN32,'18м'!CN32)</f>
        <v>10</v>
      </c>
      <c r="CO32" s="7">
        <f>SUM('18ж'!CO32,'18м'!CO32)</f>
        <v>0</v>
      </c>
      <c r="CP32" s="7">
        <f>SUM('18ж'!CP32,'18м'!CP32)</f>
        <v>14</v>
      </c>
      <c r="CQ32" s="7">
        <f>SUM('18ж'!CQ32,'18м'!CQ32)</f>
        <v>1</v>
      </c>
      <c r="CR32" s="7">
        <f>SUM('18ж'!CR32,'18м'!CR32)</f>
        <v>13</v>
      </c>
      <c r="CS32" s="7">
        <f>SUM('18ж'!CS32,'18м'!CS32)</f>
        <v>8</v>
      </c>
      <c r="CT32" s="7">
        <f>SUM('18ж'!CT32,'18м'!CT32)</f>
        <v>1</v>
      </c>
      <c r="CU32" s="7">
        <f>SUM('18ж'!CU32,'18м'!CU32)</f>
        <v>0</v>
      </c>
      <c r="CV32" s="7">
        <f>SUM('18ж'!CV32,'18м'!CV32)</f>
        <v>0</v>
      </c>
      <c r="CW32" s="7">
        <f>SUM('18ж'!CW32,'18м'!CW32)</f>
        <v>0</v>
      </c>
      <c r="CX32" s="7">
        <f>SUM('18ж'!CX32,'18м'!CX32)</f>
        <v>1</v>
      </c>
      <c r="CY32" s="7">
        <f>SUM('18ж'!CY32,'18м'!CY32)</f>
        <v>0</v>
      </c>
      <c r="DC32" s="7">
        <f>SUM('18ж'!DC32,'18м'!DC32)</f>
        <v>2309</v>
      </c>
      <c r="DD32" s="7">
        <f>SUM('18ж'!DD32,'18м'!DD32)</f>
        <v>5367</v>
      </c>
      <c r="DE32" s="17">
        <f>SUM('18ж'!DE32,'18м'!DE32)</f>
        <v>2970</v>
      </c>
    </row>
    <row r="33" spans="1:109" ht="20.25" customHeight="1">
      <c r="A33" s="56" t="s">
        <v>27</v>
      </c>
      <c r="B33" s="7">
        <f>SUM(C33:CY33)</f>
        <v>20170</v>
      </c>
      <c r="C33" s="7">
        <f>SUM('18ж'!C33,'18м'!C33)</f>
        <v>260</v>
      </c>
      <c r="D33" s="7">
        <f>SUM('18ж'!D33,'18м'!D33)</f>
        <v>284</v>
      </c>
      <c r="E33" s="7">
        <f>SUM('18ж'!E33,'18м'!E33)</f>
        <v>295</v>
      </c>
      <c r="F33" s="7">
        <f>SUM('18ж'!F33,'18м'!F33)</f>
        <v>327</v>
      </c>
      <c r="G33" s="7">
        <f>SUM('18ж'!G33,'18м'!G33)</f>
        <v>298</v>
      </c>
      <c r="H33" s="7">
        <f>SUM('18ж'!H33,'18м'!H33)</f>
        <v>354</v>
      </c>
      <c r="I33" s="7">
        <f>SUM('18ж'!I33,'18м'!I33)</f>
        <v>361</v>
      </c>
      <c r="J33" s="7">
        <f>SUM('18ж'!J33,'18м'!J33)</f>
        <v>291</v>
      </c>
      <c r="K33" s="7">
        <f>SUM('18ж'!K33,'18м'!K33)</f>
        <v>362</v>
      </c>
      <c r="L33" s="7">
        <f>SUM('18ж'!L33,'18м'!L33)</f>
        <v>326</v>
      </c>
      <c r="M33" s="7">
        <f>SUM('18ж'!M33,'18м'!M33)</f>
        <v>273</v>
      </c>
      <c r="N33" s="7">
        <f>SUM('18ж'!N33,'18м'!N33)</f>
        <v>249</v>
      </c>
      <c r="O33" s="7">
        <f>SUM('18ж'!O33,'18м'!O33)</f>
        <v>221</v>
      </c>
      <c r="P33" s="7">
        <f>SUM('18ж'!P33,'18м'!P33)</f>
        <v>244</v>
      </c>
      <c r="Q33" s="7">
        <f>SUM('18ж'!Q33,'18м'!Q33)</f>
        <v>270</v>
      </c>
      <c r="R33" s="7">
        <f>SUM('18ж'!R33,'18м'!R33)</f>
        <v>265</v>
      </c>
      <c r="S33" s="7">
        <f>SUM('18ж'!S33,'18м'!S33)</f>
        <v>171</v>
      </c>
      <c r="T33" s="7">
        <f>SUM('18ж'!T33,'18м'!T33)</f>
        <v>175</v>
      </c>
      <c r="U33" s="7">
        <f>SUM('18ж'!U33,'18м'!U33)</f>
        <v>101</v>
      </c>
      <c r="V33" s="7">
        <f>SUM('18ж'!V33,'18м'!V33)</f>
        <v>120</v>
      </c>
      <c r="W33" s="7">
        <f>SUM('18ж'!W33,'18м'!W33)</f>
        <v>164</v>
      </c>
      <c r="X33" s="7">
        <f>SUM('18ж'!X33,'18м'!X33)</f>
        <v>162</v>
      </c>
      <c r="Y33" s="7">
        <f>SUM('18ж'!Y33,'18м'!Y33)</f>
        <v>167</v>
      </c>
      <c r="Z33" s="7">
        <f>SUM('18ж'!Z33,'18м'!Z33)</f>
        <v>171</v>
      </c>
      <c r="AA33" s="7">
        <f>SUM('18ж'!AA33,'18м'!AA33)</f>
        <v>114</v>
      </c>
      <c r="AB33" s="7">
        <f>SUM('18ж'!AB33,'18м'!AB33)</f>
        <v>82</v>
      </c>
      <c r="AC33" s="7">
        <f>SUM('18ж'!AC33,'18м'!AC33)</f>
        <v>78</v>
      </c>
      <c r="AD33" s="7">
        <f>SUM('18ж'!AD33,'18м'!AD33)</f>
        <v>131</v>
      </c>
      <c r="AE33" s="7">
        <f>SUM('18ж'!AE33,'18м'!AE33)</f>
        <v>146</v>
      </c>
      <c r="AF33" s="7">
        <f>SUM('18ж'!AF33,'18м'!AF33)</f>
        <v>215</v>
      </c>
      <c r="AG33" s="7">
        <f>SUM('18ж'!AG33,'18м'!AG33)</f>
        <v>231</v>
      </c>
      <c r="AH33" s="7">
        <f>SUM('18ж'!AH33,'18м'!AH33)</f>
        <v>222</v>
      </c>
      <c r="AI33" s="7">
        <f>SUM('18ж'!AI33,'18м'!AI33)</f>
        <v>242</v>
      </c>
      <c r="AJ33" s="7">
        <f>SUM('18ж'!AJ33,'18м'!AJ33)</f>
        <v>216</v>
      </c>
      <c r="AK33" s="7">
        <f>SUM('18ж'!AK33,'18м'!AK33)</f>
        <v>284</v>
      </c>
      <c r="AL33" s="7">
        <f>SUM('18ж'!AL33,'18м'!AL33)</f>
        <v>246</v>
      </c>
      <c r="AM33" s="7">
        <f>SUM('18ж'!AM33,'18м'!AM33)</f>
        <v>230</v>
      </c>
      <c r="AN33" s="7">
        <f>SUM('18ж'!AN33,'18м'!AN33)</f>
        <v>256</v>
      </c>
      <c r="AO33" s="7">
        <f>SUM('18ж'!AO33,'18м'!AO33)</f>
        <v>244</v>
      </c>
      <c r="AP33" s="7">
        <f>SUM('18ж'!AP33,'18м'!AP33)</f>
        <v>258</v>
      </c>
      <c r="AQ33" s="7">
        <f>SUM('18ж'!AQ33,'18м'!AQ33)</f>
        <v>257</v>
      </c>
      <c r="AR33" s="7">
        <f>SUM('18ж'!AR33,'18м'!AR33)</f>
        <v>287</v>
      </c>
      <c r="AS33" s="7">
        <f>SUM('18ж'!AS33,'18м'!AS33)</f>
        <v>308</v>
      </c>
      <c r="AT33" s="7">
        <f>SUM('18ж'!AT33,'18м'!AT33)</f>
        <v>257</v>
      </c>
      <c r="AU33" s="7">
        <f>SUM('18ж'!AU33,'18м'!AU33)</f>
        <v>274</v>
      </c>
      <c r="AV33" s="7">
        <f>SUM('18ж'!AV33,'18м'!AV33)</f>
        <v>266</v>
      </c>
      <c r="AW33" s="7">
        <f>SUM('18ж'!AW33,'18м'!AW33)</f>
        <v>297</v>
      </c>
      <c r="AX33" s="7">
        <f>SUM('18ж'!AX33,'18м'!AX33)</f>
        <v>256</v>
      </c>
      <c r="AY33" s="7">
        <f>SUM('18ж'!AY33,'18м'!AY33)</f>
        <v>281</v>
      </c>
      <c r="AZ33" s="7">
        <f>SUM('18ж'!AZ33,'18м'!AZ33)</f>
        <v>272</v>
      </c>
      <c r="BA33" s="7">
        <f>SUM('18ж'!BA33,'18м'!BA33)</f>
        <v>301</v>
      </c>
      <c r="BB33" s="7">
        <f>SUM('18ж'!BB33,'18м'!BB33)</f>
        <v>282</v>
      </c>
      <c r="BC33" s="7">
        <f>SUM('18ж'!BC33,'18м'!BC33)</f>
        <v>382</v>
      </c>
      <c r="BD33" s="7">
        <f>SUM('18ж'!BD33,'18м'!BD33)</f>
        <v>375</v>
      </c>
      <c r="BE33" s="7">
        <f>SUM('18ж'!BE33,'18м'!BE33)</f>
        <v>427</v>
      </c>
      <c r="BF33" s="7">
        <f>SUM('18ж'!BF33,'18м'!BF33)</f>
        <v>388</v>
      </c>
      <c r="BG33" s="7">
        <f>SUM('18ж'!BG33,'18м'!BG33)</f>
        <v>440</v>
      </c>
      <c r="BH33" s="7">
        <f>SUM('18ж'!BH33,'18м'!BH33)</f>
        <v>460</v>
      </c>
      <c r="BI33" s="7">
        <f>SUM('18ж'!BI33,'18м'!BI33)</f>
        <v>404</v>
      </c>
      <c r="BJ33" s="7">
        <f>SUM('18ж'!BJ33,'18м'!BJ33)</f>
        <v>406</v>
      </c>
      <c r="BK33" s="7">
        <f>SUM('18ж'!BK33,'18м'!BK33)</f>
        <v>381</v>
      </c>
      <c r="BL33" s="7">
        <f>SUM('18ж'!BL33,'18м'!BL33)</f>
        <v>381</v>
      </c>
      <c r="BM33" s="7">
        <f>SUM('18ж'!BM33,'18м'!BM33)</f>
        <v>335</v>
      </c>
      <c r="BN33" s="7">
        <f>SUM('18ж'!BN33,'18м'!BN33)</f>
        <v>292</v>
      </c>
      <c r="BO33" s="7">
        <f>SUM('18ж'!BO33,'18м'!BO33)</f>
        <v>285</v>
      </c>
      <c r="BP33" s="7">
        <f>SUM('18ж'!BP33,'18м'!BP33)</f>
        <v>258</v>
      </c>
      <c r="BQ33" s="7">
        <f>SUM('18ж'!BQ33,'18м'!BQ33)</f>
        <v>255</v>
      </c>
      <c r="BR33" s="7">
        <f>SUM('18ж'!BR33,'18м'!BR33)</f>
        <v>244</v>
      </c>
      <c r="BS33" s="7">
        <f>SUM('18ж'!BS33,'18м'!BS33)</f>
        <v>223</v>
      </c>
      <c r="BT33" s="7">
        <f>SUM('18ж'!BT33,'18м'!BT33)</f>
        <v>150</v>
      </c>
      <c r="BU33" s="7">
        <f>SUM('18ж'!BU33,'18м'!BU33)</f>
        <v>129</v>
      </c>
      <c r="BV33" s="7">
        <f>SUM('18ж'!BV33,'18м'!BV33)</f>
        <v>121</v>
      </c>
      <c r="BW33" s="7">
        <f>SUM('18ж'!BW33,'18м'!BW33)</f>
        <v>61</v>
      </c>
      <c r="BX33" s="7">
        <f>SUM('18ж'!BX33,'18м'!BX33)</f>
        <v>35</v>
      </c>
      <c r="BY33" s="7">
        <f>SUM('18ж'!BY33,'18м'!BY33)</f>
        <v>22</v>
      </c>
      <c r="BZ33" s="7">
        <f>SUM('18ж'!BZ33,'18м'!BZ33)</f>
        <v>56</v>
      </c>
      <c r="CA33" s="7">
        <f>SUM('18ж'!CA33,'18м'!CA33)</f>
        <v>91</v>
      </c>
      <c r="CB33" s="7">
        <f>SUM('18ж'!CB33,'18м'!CB33)</f>
        <v>105</v>
      </c>
      <c r="CC33" s="7">
        <f>SUM('18ж'!CC33,'18м'!CC33)</f>
        <v>110</v>
      </c>
      <c r="CD33" s="7">
        <f>SUM('18ж'!CD33,'18м'!CD33)</f>
        <v>125</v>
      </c>
      <c r="CE33" s="7">
        <f>SUM('18ж'!CE33,'18м'!CE33)</f>
        <v>113</v>
      </c>
      <c r="CF33" s="7">
        <f>SUM('18ж'!CF33,'18м'!CF33)</f>
        <v>87</v>
      </c>
      <c r="CG33" s="7">
        <f>SUM('18ж'!CG33,'18м'!CG33)</f>
        <v>95</v>
      </c>
      <c r="CH33" s="7">
        <f>SUM('18ж'!CH33,'18м'!CH33)</f>
        <v>117</v>
      </c>
      <c r="CI33" s="7">
        <f>SUM('18ж'!CI33,'18м'!CI33)</f>
        <v>45</v>
      </c>
      <c r="CJ33" s="7">
        <f>SUM('18ж'!CJ33,'18м'!CJ33)</f>
        <v>42</v>
      </c>
      <c r="CK33" s="7">
        <f>SUM('18ж'!CK33,'18м'!CK33)</f>
        <v>78</v>
      </c>
      <c r="CL33" s="7">
        <f>SUM('18ж'!CL33,'18м'!CL33)</f>
        <v>66</v>
      </c>
      <c r="CM33" s="7">
        <f>SUM('18ж'!CM33,'18м'!CM33)</f>
        <v>38</v>
      </c>
      <c r="CN33" s="7">
        <f>SUM('18ж'!CN33,'18м'!CN33)</f>
        <v>53</v>
      </c>
      <c r="CO33" s="7">
        <f>SUM('18ж'!CO33,'18м'!CO33)</f>
        <v>32</v>
      </c>
      <c r="CP33" s="7">
        <f>SUM('18ж'!CP33,'18м'!CP33)</f>
        <v>4</v>
      </c>
      <c r="CQ33" s="7">
        <f>SUM('18ж'!CQ33,'18м'!CQ33)</f>
        <v>10</v>
      </c>
      <c r="CR33" s="7">
        <f>SUM('18ж'!CR33,'18м'!CR33)</f>
        <v>3</v>
      </c>
      <c r="CS33" s="7">
        <f>SUM('18ж'!CS33,'18м'!CS33)</f>
        <v>1</v>
      </c>
      <c r="CT33" s="7">
        <f>SUM('18ж'!CT33,'18м'!CT33)</f>
        <v>0</v>
      </c>
      <c r="CU33" s="7">
        <f>SUM('18ж'!CU33,'18м'!CU33)</f>
        <v>0</v>
      </c>
      <c r="CV33" s="7">
        <f>SUM('18ж'!CV33,'18м'!CV33)</f>
        <v>0</v>
      </c>
      <c r="CW33" s="7">
        <f>SUM('18ж'!CW33,'18м'!CW33)</f>
        <v>1</v>
      </c>
      <c r="CX33" s="7">
        <f>SUM('18ж'!CX33,'18м'!CX33)</f>
        <v>0</v>
      </c>
      <c r="CY33" s="7">
        <f>SUM('18ж'!CY33,'18м'!CY33)</f>
        <v>0</v>
      </c>
      <c r="DC33" s="7">
        <f>SUM('18ж'!DC33,'18м'!DC33)</f>
        <v>4680</v>
      </c>
      <c r="DD33" s="7">
        <f>SUM('18ж'!DD33,'18м'!DD33)</f>
        <v>9951</v>
      </c>
      <c r="DE33" s="17">
        <f>SUM('18ж'!DE33,'18м'!DE33)</f>
        <v>5539</v>
      </c>
    </row>
    <row r="34" spans="1:109" ht="20.25" customHeight="1">
      <c r="A34" s="56" t="s">
        <v>28</v>
      </c>
      <c r="B34" s="7">
        <f>SUM(C34:CY34)</f>
        <v>18393</v>
      </c>
      <c r="C34" s="7">
        <f>SUM('18ж'!C34,'18м'!C34)</f>
        <v>240</v>
      </c>
      <c r="D34" s="7">
        <f>SUM('18ж'!D34,'18м'!D34)</f>
        <v>292</v>
      </c>
      <c r="E34" s="7">
        <f>SUM('18ж'!E34,'18м'!E34)</f>
        <v>289</v>
      </c>
      <c r="F34" s="7">
        <f>SUM('18ж'!F34,'18м'!F34)</f>
        <v>292</v>
      </c>
      <c r="G34" s="7">
        <f>SUM('18ж'!G34,'18м'!G34)</f>
        <v>299</v>
      </c>
      <c r="H34" s="7">
        <f>SUM('18ж'!H34,'18м'!H34)</f>
        <v>338</v>
      </c>
      <c r="I34" s="7">
        <f>SUM('18ж'!I34,'18м'!I34)</f>
        <v>301</v>
      </c>
      <c r="J34" s="7">
        <f>SUM('18ж'!J34,'18м'!J34)</f>
        <v>245</v>
      </c>
      <c r="K34" s="7">
        <f>SUM('18ж'!K34,'18м'!K34)</f>
        <v>292</v>
      </c>
      <c r="L34" s="7">
        <f>SUM('18ж'!L34,'18м'!L34)</f>
        <v>256</v>
      </c>
      <c r="M34" s="7">
        <f>SUM('18ж'!M34,'18м'!M34)</f>
        <v>242</v>
      </c>
      <c r="N34" s="7">
        <f>SUM('18ж'!N34,'18м'!N34)</f>
        <v>201</v>
      </c>
      <c r="O34" s="7">
        <f>SUM('18ж'!O34,'18м'!O34)</f>
        <v>213</v>
      </c>
      <c r="P34" s="7">
        <f>SUM('18ж'!P34,'18м'!P34)</f>
        <v>228</v>
      </c>
      <c r="Q34" s="7">
        <f>SUM('18ж'!Q34,'18м'!Q34)</f>
        <v>233</v>
      </c>
      <c r="R34" s="7">
        <f>SUM('18ж'!R34,'18м'!R34)</f>
        <v>207</v>
      </c>
      <c r="S34" s="7">
        <f>SUM('18ж'!S34,'18м'!S34)</f>
        <v>176</v>
      </c>
      <c r="T34" s="7">
        <f>SUM('18ж'!T34,'18м'!T34)</f>
        <v>171</v>
      </c>
      <c r="U34" s="7">
        <f>SUM('18ж'!U34,'18м'!U34)</f>
        <v>145</v>
      </c>
      <c r="V34" s="7">
        <f>SUM('18ж'!V34,'18м'!V34)</f>
        <v>158</v>
      </c>
      <c r="W34" s="7">
        <f>SUM('18ж'!W34,'18м'!W34)</f>
        <v>181</v>
      </c>
      <c r="X34" s="7">
        <f>SUM('18ж'!X34,'18м'!X34)</f>
        <v>209</v>
      </c>
      <c r="Y34" s="7">
        <f>SUM('18ж'!Y34,'18м'!Y34)</f>
        <v>177</v>
      </c>
      <c r="Z34" s="7">
        <f>SUM('18ж'!Z34,'18м'!Z34)</f>
        <v>145</v>
      </c>
      <c r="AA34" s="7">
        <f>SUM('18ж'!AA34,'18м'!AA34)</f>
        <v>110</v>
      </c>
      <c r="AB34" s="7">
        <f>SUM('18ж'!AB34,'18м'!AB34)</f>
        <v>135</v>
      </c>
      <c r="AC34" s="7">
        <f>SUM('18ж'!AC34,'18м'!AC34)</f>
        <v>211</v>
      </c>
      <c r="AD34" s="7">
        <f>SUM('18ж'!AD34,'18м'!AD34)</f>
        <v>209</v>
      </c>
      <c r="AE34" s="7">
        <f>SUM('18ж'!AE34,'18м'!AE34)</f>
        <v>254</v>
      </c>
      <c r="AF34" s="7">
        <f>SUM('18ж'!AF34,'18м'!AF34)</f>
        <v>238</v>
      </c>
      <c r="AG34" s="7">
        <f>SUM('18ж'!AG34,'18м'!AG34)</f>
        <v>251</v>
      </c>
      <c r="AH34" s="7">
        <f>SUM('18ж'!AH34,'18м'!AH34)</f>
        <v>218</v>
      </c>
      <c r="AI34" s="7">
        <f>SUM('18ж'!AI34,'18м'!AI34)</f>
        <v>239</v>
      </c>
      <c r="AJ34" s="7">
        <f>SUM('18ж'!AJ34,'18м'!AJ34)</f>
        <v>186</v>
      </c>
      <c r="AK34" s="7">
        <f>SUM('18ж'!AK34,'18м'!AK34)</f>
        <v>213</v>
      </c>
      <c r="AL34" s="7">
        <f>SUM('18ж'!AL34,'18м'!AL34)</f>
        <v>191</v>
      </c>
      <c r="AM34" s="7">
        <f>SUM('18ж'!AM34,'18м'!AM34)</f>
        <v>200</v>
      </c>
      <c r="AN34" s="7">
        <f>SUM('18ж'!AN34,'18м'!AN34)</f>
        <v>229</v>
      </c>
      <c r="AO34" s="7">
        <f>SUM('18ж'!AO34,'18м'!AO34)</f>
        <v>218</v>
      </c>
      <c r="AP34" s="7">
        <f>SUM('18ж'!AP34,'18м'!AP34)</f>
        <v>262</v>
      </c>
      <c r="AQ34" s="7">
        <f>SUM('18ж'!AQ34,'18м'!AQ34)</f>
        <v>269</v>
      </c>
      <c r="AR34" s="7">
        <f>SUM('18ж'!AR34,'18м'!AR34)</f>
        <v>276</v>
      </c>
      <c r="AS34" s="7">
        <f>SUM('18ж'!AS34,'18м'!AS34)</f>
        <v>232</v>
      </c>
      <c r="AT34" s="7">
        <f>SUM('18ж'!AT34,'18м'!AT34)</f>
        <v>222</v>
      </c>
      <c r="AU34" s="7">
        <f>SUM('18ж'!AU34,'18м'!AU34)</f>
        <v>247</v>
      </c>
      <c r="AV34" s="7">
        <f>SUM('18ж'!AV34,'18м'!AV34)</f>
        <v>271</v>
      </c>
      <c r="AW34" s="7">
        <f>SUM('18ж'!AW34,'18м'!AW34)</f>
        <v>250</v>
      </c>
      <c r="AX34" s="7">
        <f>SUM('18ж'!AX34,'18м'!AX34)</f>
        <v>242</v>
      </c>
      <c r="AY34" s="7">
        <f>SUM('18ж'!AY34,'18м'!AY34)</f>
        <v>247</v>
      </c>
      <c r="AZ34" s="7">
        <f>SUM('18ж'!AZ34,'18м'!AZ34)</f>
        <v>245</v>
      </c>
      <c r="BA34" s="7">
        <f>SUM('18ж'!BA34,'18м'!BA34)</f>
        <v>236</v>
      </c>
      <c r="BB34" s="7">
        <f>SUM('18ж'!BB34,'18м'!BB34)</f>
        <v>280</v>
      </c>
      <c r="BC34" s="7">
        <f>SUM('18ж'!BC34,'18м'!BC34)</f>
        <v>332</v>
      </c>
      <c r="BD34" s="7">
        <f>SUM('18ж'!BD34,'18м'!BD34)</f>
        <v>278</v>
      </c>
      <c r="BE34" s="7">
        <f>SUM('18ж'!BE34,'18м'!BE34)</f>
        <v>353</v>
      </c>
      <c r="BF34" s="7">
        <f>SUM('18ж'!BF34,'18м'!BF34)</f>
        <v>297</v>
      </c>
      <c r="BG34" s="7">
        <f>SUM('18ж'!BG34,'18м'!BG34)</f>
        <v>361</v>
      </c>
      <c r="BH34" s="7">
        <f>SUM('18ж'!BH34,'18м'!BH34)</f>
        <v>368</v>
      </c>
      <c r="BI34" s="7">
        <f>SUM('18ж'!BI34,'18м'!BI34)</f>
        <v>359</v>
      </c>
      <c r="BJ34" s="7">
        <f>SUM('18ж'!BJ34,'18м'!BJ34)</f>
        <v>337</v>
      </c>
      <c r="BK34" s="7">
        <f>SUM('18ж'!BK34,'18м'!BK34)</f>
        <v>306</v>
      </c>
      <c r="BL34" s="7">
        <f>SUM('18ж'!BL34,'18м'!BL34)</f>
        <v>303</v>
      </c>
      <c r="BM34" s="7">
        <f>SUM('18ж'!BM34,'18м'!BM34)</f>
        <v>264</v>
      </c>
      <c r="BN34" s="7">
        <f>SUM('18ж'!BN34,'18м'!BN34)</f>
        <v>259</v>
      </c>
      <c r="BO34" s="7">
        <f>SUM('18ж'!BO34,'18м'!BO34)</f>
        <v>197</v>
      </c>
      <c r="BP34" s="7">
        <f>SUM('18ж'!BP34,'18м'!BP34)</f>
        <v>216</v>
      </c>
      <c r="BQ34" s="7">
        <f>SUM('18ж'!BQ34,'18м'!BQ34)</f>
        <v>206</v>
      </c>
      <c r="BR34" s="7">
        <f>SUM('18ж'!BR34,'18м'!BR34)</f>
        <v>212</v>
      </c>
      <c r="BS34" s="7">
        <f>SUM('18ж'!BS34,'18м'!BS34)</f>
        <v>179</v>
      </c>
      <c r="BT34" s="7">
        <f>SUM('18ж'!BT34,'18м'!BT34)</f>
        <v>150</v>
      </c>
      <c r="BU34" s="7">
        <f>SUM('18ж'!BU34,'18м'!BU34)</f>
        <v>135</v>
      </c>
      <c r="BV34" s="7">
        <f>SUM('18ж'!BV34,'18м'!BV34)</f>
        <v>94</v>
      </c>
      <c r="BW34" s="7">
        <f>SUM('18ж'!BW34,'18м'!BW34)</f>
        <v>54</v>
      </c>
      <c r="BX34" s="7">
        <f>SUM('18ж'!BX34,'18м'!BX34)</f>
        <v>55</v>
      </c>
      <c r="BY34" s="7">
        <f>SUM('18ж'!BY34,'18м'!BY34)</f>
        <v>34</v>
      </c>
      <c r="BZ34" s="7">
        <f>SUM('18ж'!BZ34,'18м'!BZ34)</f>
        <v>87</v>
      </c>
      <c r="CA34" s="7">
        <f>SUM('18ж'!CA34,'18м'!CA34)</f>
        <v>104</v>
      </c>
      <c r="CB34" s="7">
        <f>SUM('18ж'!CB34,'18м'!CB34)</f>
        <v>106</v>
      </c>
      <c r="CC34" s="7">
        <f>SUM('18ж'!CC34,'18м'!CC34)</f>
        <v>87</v>
      </c>
      <c r="CD34" s="7">
        <f>SUM('18ж'!CD34,'18м'!CD34)</f>
        <v>90</v>
      </c>
      <c r="CE34" s="7">
        <f>SUM('18ж'!CE34,'18м'!CE34)</f>
        <v>99</v>
      </c>
      <c r="CF34" s="7">
        <f>SUM('18ж'!CF34,'18м'!CF34)</f>
        <v>86</v>
      </c>
      <c r="CG34" s="7">
        <f>SUM('18ж'!CG34,'18м'!CG34)</f>
        <v>38</v>
      </c>
      <c r="CH34" s="7">
        <f>SUM('18ж'!CH34,'18м'!CH34)</f>
        <v>83</v>
      </c>
      <c r="CI34" s="7">
        <f>SUM('18ж'!CI34,'18м'!CI34)</f>
        <v>54</v>
      </c>
      <c r="CJ34" s="7">
        <f>SUM('18ж'!CJ34,'18м'!CJ34)</f>
        <v>88</v>
      </c>
      <c r="CK34" s="7">
        <f>SUM('18ж'!CK34,'18м'!CK34)</f>
        <v>83</v>
      </c>
      <c r="CL34" s="7">
        <f>SUM('18ж'!CL34,'18м'!CL34)</f>
        <v>45</v>
      </c>
      <c r="CM34" s="7">
        <f>SUM('18ж'!CM34,'18м'!CM34)</f>
        <v>23</v>
      </c>
      <c r="CN34" s="7">
        <f>SUM('18ж'!CN34,'18м'!CN34)</f>
        <v>26</v>
      </c>
      <c r="CO34" s="7">
        <f>SUM('18ж'!CO34,'18м'!CO34)</f>
        <v>1</v>
      </c>
      <c r="CP34" s="7">
        <f>SUM('18ж'!CP34,'18м'!CP34)</f>
        <v>3</v>
      </c>
      <c r="CQ34" s="7">
        <f>SUM('18ж'!CQ34,'18м'!CQ34)</f>
        <v>0</v>
      </c>
      <c r="CR34" s="7">
        <f>SUM('18ж'!CR34,'18м'!CR34)</f>
        <v>10</v>
      </c>
      <c r="CS34" s="7">
        <f>SUM('18ж'!CS34,'18м'!CS34)</f>
        <v>8</v>
      </c>
      <c r="CT34" s="7">
        <f>SUM('18ж'!CT34,'18м'!CT34)</f>
        <v>4</v>
      </c>
      <c r="CU34" s="7">
        <f>SUM('18ж'!CU34,'18м'!CU34)</f>
        <v>4</v>
      </c>
      <c r="CV34" s="7">
        <f>SUM('18ж'!CV34,'18м'!CV34)</f>
        <v>0</v>
      </c>
      <c r="CW34" s="7">
        <f>SUM('18ж'!CW34,'18м'!CW34)</f>
        <v>2</v>
      </c>
      <c r="CX34" s="7">
        <f>SUM('18ж'!CX34,'18м'!CX34)</f>
        <v>2</v>
      </c>
      <c r="CY34" s="7">
        <f>SUM('18ж'!CY34,'18м'!CY34)</f>
        <v>0</v>
      </c>
      <c r="DC34" s="7">
        <f>SUM('18ж'!DC34,'18м'!DC34)</f>
        <v>4168</v>
      </c>
      <c r="DD34" s="7">
        <f>SUM('18ж'!DD34,'18м'!DD34)</f>
        <v>9535</v>
      </c>
      <c r="DE34" s="17">
        <f>SUM('18ж'!DE34,'18м'!DE34)</f>
        <v>4690</v>
      </c>
    </row>
    <row r="35" spans="1:109" ht="20.25" customHeight="1">
      <c r="A35" s="56" t="s">
        <v>29</v>
      </c>
      <c r="B35" s="7">
        <f t="shared" ref="B35:B41" si="14">SUM(C35:CY35)</f>
        <v>9293</v>
      </c>
      <c r="C35" s="7">
        <f>SUM('18ж'!C35,'18м'!C35)</f>
        <v>124</v>
      </c>
      <c r="D35" s="7">
        <f>SUM('18ж'!D35,'18м'!D35)</f>
        <v>139</v>
      </c>
      <c r="E35" s="7">
        <f>SUM('18ж'!E35,'18м'!E35)</f>
        <v>134</v>
      </c>
      <c r="F35" s="7">
        <f>SUM('18ж'!F35,'18м'!F35)</f>
        <v>126</v>
      </c>
      <c r="G35" s="7">
        <f>SUM('18ж'!G35,'18м'!G35)</f>
        <v>164</v>
      </c>
      <c r="H35" s="7">
        <f>SUM('18ж'!H35,'18м'!H35)</f>
        <v>158</v>
      </c>
      <c r="I35" s="7">
        <f>SUM('18ж'!I35,'18м'!I35)</f>
        <v>163</v>
      </c>
      <c r="J35" s="7">
        <f>SUM('18ж'!J35,'18м'!J35)</f>
        <v>123</v>
      </c>
      <c r="K35" s="7">
        <f>SUM('18ж'!K35,'18м'!K35)</f>
        <v>104</v>
      </c>
      <c r="L35" s="7">
        <f>SUM('18ж'!L35,'18м'!L35)</f>
        <v>125</v>
      </c>
      <c r="M35" s="7">
        <f>SUM('18ж'!M35,'18м'!M35)</f>
        <v>116</v>
      </c>
      <c r="N35" s="7">
        <f>SUM('18ж'!N35,'18м'!N35)</f>
        <v>122</v>
      </c>
      <c r="O35" s="7">
        <f>SUM('18ж'!O35,'18м'!O35)</f>
        <v>91</v>
      </c>
      <c r="P35" s="7">
        <f>SUM('18ж'!P35,'18м'!P35)</f>
        <v>110</v>
      </c>
      <c r="Q35" s="7">
        <f>SUM('18ж'!Q35,'18м'!Q35)</f>
        <v>117</v>
      </c>
      <c r="R35" s="7">
        <f>SUM('18ж'!R35,'18м'!R35)</f>
        <v>112</v>
      </c>
      <c r="S35" s="7">
        <f>SUM('18ж'!S35,'18м'!S35)</f>
        <v>91</v>
      </c>
      <c r="T35" s="7">
        <f>SUM('18ж'!T35,'18м'!T35)</f>
        <v>87</v>
      </c>
      <c r="U35" s="7">
        <f>SUM('18ж'!U35,'18м'!U35)</f>
        <v>75</v>
      </c>
      <c r="V35" s="7">
        <f>SUM('18ж'!V35,'18м'!V35)</f>
        <v>80</v>
      </c>
      <c r="W35" s="7">
        <f>SUM('18ж'!W35,'18м'!W35)</f>
        <v>82</v>
      </c>
      <c r="X35" s="7">
        <f>SUM('18ж'!X35,'18м'!X35)</f>
        <v>100</v>
      </c>
      <c r="Y35" s="7">
        <f>SUM('18ж'!Y35,'18м'!Y35)</f>
        <v>119</v>
      </c>
      <c r="Z35" s="7">
        <f>SUM('18ж'!Z35,'18м'!Z35)</f>
        <v>82</v>
      </c>
      <c r="AA35" s="7">
        <f>SUM('18ж'!AA35,'18м'!AA35)</f>
        <v>61</v>
      </c>
      <c r="AB35" s="7">
        <f>SUM('18ж'!AB35,'18м'!AB35)</f>
        <v>57</v>
      </c>
      <c r="AC35" s="7">
        <f>SUM('18ж'!AC35,'18м'!AC35)</f>
        <v>57</v>
      </c>
      <c r="AD35" s="7">
        <f>SUM('18ж'!AD35,'18м'!AD35)</f>
        <v>73</v>
      </c>
      <c r="AE35" s="7">
        <f>SUM('18ж'!AE35,'18м'!AE35)</f>
        <v>69</v>
      </c>
      <c r="AF35" s="7">
        <f>SUM('18ж'!AF35,'18м'!AF35)</f>
        <v>84</v>
      </c>
      <c r="AG35" s="7">
        <f>SUM('18ж'!AG35,'18м'!AG35)</f>
        <v>95</v>
      </c>
      <c r="AH35" s="7">
        <f>SUM('18ж'!AH35,'18м'!AH35)</f>
        <v>81</v>
      </c>
      <c r="AI35" s="7">
        <f>SUM('18ж'!AI35,'18м'!AI35)</f>
        <v>70</v>
      </c>
      <c r="AJ35" s="7">
        <f>SUM('18ж'!AJ35,'18м'!AJ35)</f>
        <v>107</v>
      </c>
      <c r="AK35" s="7">
        <f>SUM('18ж'!AK35,'18м'!AK35)</f>
        <v>112</v>
      </c>
      <c r="AL35" s="7">
        <f>SUM('18ж'!AL35,'18м'!AL35)</f>
        <v>98</v>
      </c>
      <c r="AM35" s="7">
        <f>SUM('18ж'!AM35,'18м'!AM35)</f>
        <v>80</v>
      </c>
      <c r="AN35" s="7">
        <f>SUM('18ж'!AN35,'18м'!AN35)</f>
        <v>81</v>
      </c>
      <c r="AO35" s="7">
        <f>SUM('18ж'!AO35,'18м'!AO35)</f>
        <v>103</v>
      </c>
      <c r="AP35" s="7">
        <f>SUM('18ж'!AP35,'18м'!AP35)</f>
        <v>71</v>
      </c>
      <c r="AQ35" s="7">
        <f>SUM('18ж'!AQ35,'18м'!AQ35)</f>
        <v>114</v>
      </c>
      <c r="AR35" s="7">
        <f>SUM('18ж'!AR35,'18м'!AR35)</f>
        <v>108</v>
      </c>
      <c r="AS35" s="7">
        <f>SUM('18ж'!AS35,'18м'!AS35)</f>
        <v>103</v>
      </c>
      <c r="AT35" s="7">
        <f>SUM('18ж'!AT35,'18м'!AT35)</f>
        <v>124</v>
      </c>
      <c r="AU35" s="7">
        <f>SUM('18ж'!AU35,'18м'!AU35)</f>
        <v>129</v>
      </c>
      <c r="AV35" s="7">
        <f>SUM('18ж'!AV35,'18м'!AV35)</f>
        <v>138</v>
      </c>
      <c r="AW35" s="7">
        <f>SUM('18ж'!AW35,'18м'!AW35)</f>
        <v>136</v>
      </c>
      <c r="AX35" s="7">
        <f>SUM('18ж'!AX35,'18м'!AX35)</f>
        <v>130</v>
      </c>
      <c r="AY35" s="7">
        <f>SUM('18ж'!AY35,'18м'!AY35)</f>
        <v>153</v>
      </c>
      <c r="AZ35" s="7">
        <f>SUM('18ж'!AZ35,'18м'!AZ35)</f>
        <v>140</v>
      </c>
      <c r="BA35" s="7">
        <f>SUM('18ж'!BA35,'18м'!BA35)</f>
        <v>154</v>
      </c>
      <c r="BB35" s="7">
        <f>SUM('18ж'!BB35,'18м'!BB35)</f>
        <v>125</v>
      </c>
      <c r="BC35" s="7">
        <f>SUM('18ж'!BC35,'18м'!BC35)</f>
        <v>155</v>
      </c>
      <c r="BD35" s="7">
        <f>SUM('18ж'!BD35,'18м'!BD35)</f>
        <v>138</v>
      </c>
      <c r="BE35" s="7">
        <f>SUM('18ж'!BE35,'18м'!BE35)</f>
        <v>163</v>
      </c>
      <c r="BF35" s="7">
        <f>SUM('18ж'!BF35,'18м'!BF35)</f>
        <v>153</v>
      </c>
      <c r="BG35" s="7">
        <f>SUM('18ж'!BG35,'18м'!BG35)</f>
        <v>172</v>
      </c>
      <c r="BH35" s="7">
        <f>SUM('18ж'!BH35,'18м'!BH35)</f>
        <v>175</v>
      </c>
      <c r="BI35" s="7">
        <f>SUM('18ж'!BI35,'18м'!BI35)</f>
        <v>193</v>
      </c>
      <c r="BJ35" s="7">
        <f>SUM('18ж'!BJ35,'18м'!BJ35)</f>
        <v>203</v>
      </c>
      <c r="BK35" s="7">
        <f>SUM('18ж'!BK35,'18м'!BK35)</f>
        <v>178</v>
      </c>
      <c r="BL35" s="7">
        <f>SUM('18ж'!BL35,'18м'!BL35)</f>
        <v>163</v>
      </c>
      <c r="BM35" s="7">
        <f>SUM('18ж'!BM35,'18м'!BM35)</f>
        <v>147</v>
      </c>
      <c r="BN35" s="7">
        <f>SUM('18ж'!BN35,'18м'!BN35)</f>
        <v>152</v>
      </c>
      <c r="BO35" s="7">
        <f>SUM('18ж'!BO35,'18м'!BO35)</f>
        <v>164</v>
      </c>
      <c r="BP35" s="7">
        <f>SUM('18ж'!BP35,'18м'!BP35)</f>
        <v>127</v>
      </c>
      <c r="BQ35" s="7">
        <f>SUM('18ж'!BQ35,'18м'!BQ35)</f>
        <v>137</v>
      </c>
      <c r="BR35" s="7">
        <f>SUM('18ж'!BR35,'18м'!BR35)</f>
        <v>126</v>
      </c>
      <c r="BS35" s="7">
        <f>SUM('18ж'!BS35,'18м'!BS35)</f>
        <v>99</v>
      </c>
      <c r="BT35" s="7">
        <f>SUM('18ж'!BT35,'18м'!BT35)</f>
        <v>113</v>
      </c>
      <c r="BU35" s="7">
        <f>SUM('18ж'!BU35,'18м'!BU35)</f>
        <v>88</v>
      </c>
      <c r="BV35" s="7">
        <f>SUM('18ж'!BV35,'18м'!BV35)</f>
        <v>77</v>
      </c>
      <c r="BW35" s="7">
        <f>SUM('18ж'!BW35,'18м'!BW35)</f>
        <v>33</v>
      </c>
      <c r="BX35" s="7">
        <f>SUM('18ж'!BX35,'18м'!BX35)</f>
        <v>27</v>
      </c>
      <c r="BY35" s="7">
        <f>SUM('18ж'!BY35,'18м'!BY35)</f>
        <v>37</v>
      </c>
      <c r="BZ35" s="7">
        <f>SUM('18ж'!BZ35,'18м'!BZ35)</f>
        <v>29</v>
      </c>
      <c r="CA35" s="7">
        <f>SUM('18ж'!CA35,'18м'!CA35)</f>
        <v>60</v>
      </c>
      <c r="CB35" s="7">
        <f>SUM('18ж'!CB35,'18м'!CB35)</f>
        <v>63</v>
      </c>
      <c r="CC35" s="7">
        <f>SUM('18ж'!CC35,'18м'!CC35)</f>
        <v>100</v>
      </c>
      <c r="CD35" s="7">
        <f>SUM('18ж'!CD35,'18м'!CD35)</f>
        <v>63</v>
      </c>
      <c r="CE35" s="7">
        <f>SUM('18ж'!CE35,'18м'!CE35)</f>
        <v>48</v>
      </c>
      <c r="CF35" s="7">
        <f>SUM('18ж'!CF35,'18м'!CF35)</f>
        <v>54</v>
      </c>
      <c r="CG35" s="7">
        <f>SUM('18ж'!CG35,'18м'!CG35)</f>
        <v>52</v>
      </c>
      <c r="CH35" s="7">
        <f>SUM('18ж'!CH35,'18м'!CH35)</f>
        <v>23</v>
      </c>
      <c r="CI35" s="7">
        <f>SUM('18ж'!CI35,'18м'!CI35)</f>
        <v>35</v>
      </c>
      <c r="CJ35" s="7">
        <f>SUM('18ж'!CJ35,'18м'!CJ35)</f>
        <v>19</v>
      </c>
      <c r="CK35" s="7">
        <f>SUM('18ж'!CK35,'18м'!CK35)</f>
        <v>34</v>
      </c>
      <c r="CL35" s="7">
        <f>SUM('18ж'!CL35,'18м'!CL35)</f>
        <v>10</v>
      </c>
      <c r="CM35" s="7">
        <f>SUM('18ж'!CM35,'18м'!CM35)</f>
        <v>26</v>
      </c>
      <c r="CN35" s="7">
        <f>SUM('18ж'!CN35,'18м'!CN35)</f>
        <v>28</v>
      </c>
      <c r="CO35" s="7">
        <f>SUM('18ж'!CO35,'18м'!CO35)</f>
        <v>16</v>
      </c>
      <c r="CP35" s="7">
        <f>SUM('18ж'!CP35,'18м'!CP35)</f>
        <v>7</v>
      </c>
      <c r="CQ35" s="7">
        <f>SUM('18ж'!CQ35,'18м'!CQ35)</f>
        <v>5</v>
      </c>
      <c r="CR35" s="7">
        <f>SUM('18ж'!CR35,'18м'!CR35)</f>
        <v>0</v>
      </c>
      <c r="CS35" s="7">
        <f>SUM('18ж'!CS35,'18м'!CS35)</f>
        <v>3</v>
      </c>
      <c r="CT35" s="7">
        <f>SUM('18ж'!CT35,'18м'!CT35)</f>
        <v>1</v>
      </c>
      <c r="CU35" s="7">
        <f>SUM('18ж'!CU35,'18м'!CU35)</f>
        <v>0</v>
      </c>
      <c r="CV35" s="7">
        <f>SUM('18ж'!CV35,'18м'!CV35)</f>
        <v>0</v>
      </c>
      <c r="CW35" s="7">
        <f>SUM('18ж'!CW35,'18м'!CW35)</f>
        <v>0</v>
      </c>
      <c r="CX35" s="7">
        <f>SUM('18ж'!CX35,'18м'!CX35)</f>
        <v>0</v>
      </c>
      <c r="CY35" s="7">
        <f>SUM('18ж'!CY35,'18м'!CY35)</f>
        <v>0</v>
      </c>
      <c r="DC35" s="7">
        <f>SUM('18ж'!DC35,'18м'!DC35)</f>
        <v>2028</v>
      </c>
      <c r="DD35" s="7">
        <f>SUM('18ж'!DD35,'18м'!DD35)</f>
        <v>4444</v>
      </c>
      <c r="DE35" s="17">
        <f>SUM('18ж'!DE35,'18м'!DE35)</f>
        <v>2821</v>
      </c>
    </row>
    <row r="36" spans="1:109" ht="20.25" customHeight="1">
      <c r="A36" s="56" t="s">
        <v>30</v>
      </c>
      <c r="B36" s="7">
        <f t="shared" si="14"/>
        <v>8902</v>
      </c>
      <c r="C36" s="7">
        <f>SUM('18ж'!C36,'18м'!C36)</f>
        <v>93</v>
      </c>
      <c r="D36" s="7">
        <f>SUM('18ж'!D36,'18м'!D36)</f>
        <v>107</v>
      </c>
      <c r="E36" s="7">
        <f>SUM('18ж'!E36,'18м'!E36)</f>
        <v>115</v>
      </c>
      <c r="F36" s="7">
        <f>SUM('18ж'!F36,'18м'!F36)</f>
        <v>150</v>
      </c>
      <c r="G36" s="7">
        <f>SUM('18ж'!G36,'18м'!G36)</f>
        <v>136</v>
      </c>
      <c r="H36" s="7">
        <f>SUM('18ж'!H36,'18м'!H36)</f>
        <v>147</v>
      </c>
      <c r="I36" s="7">
        <f>SUM('18ж'!I36,'18м'!I36)</f>
        <v>129</v>
      </c>
      <c r="J36" s="7">
        <f>SUM('18ж'!J36,'18м'!J36)</f>
        <v>123</v>
      </c>
      <c r="K36" s="7">
        <f>SUM('18ж'!K36,'18м'!K36)</f>
        <v>112</v>
      </c>
      <c r="L36" s="7">
        <f>SUM('18ж'!L36,'18м'!L36)</f>
        <v>103</v>
      </c>
      <c r="M36" s="7">
        <f>SUM('18ж'!M36,'18м'!M36)</f>
        <v>107</v>
      </c>
      <c r="N36" s="7">
        <f>SUM('18ж'!N36,'18м'!N36)</f>
        <v>95</v>
      </c>
      <c r="O36" s="7">
        <f>SUM('18ж'!O36,'18м'!O36)</f>
        <v>83</v>
      </c>
      <c r="P36" s="7">
        <f>SUM('18ж'!P36,'18м'!P36)</f>
        <v>117</v>
      </c>
      <c r="Q36" s="7">
        <f>SUM('18ж'!Q36,'18м'!Q36)</f>
        <v>121</v>
      </c>
      <c r="R36" s="7">
        <f>SUM('18ж'!R36,'18м'!R36)</f>
        <v>113</v>
      </c>
      <c r="S36" s="7">
        <f>SUM('18ж'!S36,'18м'!S36)</f>
        <v>84</v>
      </c>
      <c r="T36" s="7">
        <f>SUM('18ж'!T36,'18м'!T36)</f>
        <v>69</v>
      </c>
      <c r="U36" s="7">
        <f>SUM('18ж'!U36,'18м'!U36)</f>
        <v>32</v>
      </c>
      <c r="V36" s="7">
        <f>SUM('18ж'!V36,'18м'!V36)</f>
        <v>61</v>
      </c>
      <c r="W36" s="7">
        <f>SUM('18ж'!W36,'18м'!W36)</f>
        <v>91</v>
      </c>
      <c r="X36" s="7">
        <f>SUM('18ж'!X36,'18м'!X36)</f>
        <v>79</v>
      </c>
      <c r="Y36" s="7">
        <f>SUM('18ж'!Y36,'18м'!Y36)</f>
        <v>77</v>
      </c>
      <c r="Z36" s="7">
        <f>SUM('18ж'!Z36,'18м'!Z36)</f>
        <v>56</v>
      </c>
      <c r="AA36" s="7">
        <f>SUM('18ж'!AA36,'18м'!AA36)</f>
        <v>65</v>
      </c>
      <c r="AB36" s="7">
        <f>SUM('18ж'!AB36,'18м'!AB36)</f>
        <v>37</v>
      </c>
      <c r="AC36" s="7">
        <f>SUM('18ж'!AC36,'18м'!AC36)</f>
        <v>39</v>
      </c>
      <c r="AD36" s="7">
        <f>SUM('18ж'!AD36,'18м'!AD36)</f>
        <v>47</v>
      </c>
      <c r="AE36" s="7">
        <f>SUM('18ж'!AE36,'18м'!AE36)</f>
        <v>58</v>
      </c>
      <c r="AF36" s="7">
        <f>SUM('18ж'!AF36,'18м'!AF36)</f>
        <v>91</v>
      </c>
      <c r="AG36" s="7">
        <f>SUM('18ж'!AG36,'18м'!AG36)</f>
        <v>90</v>
      </c>
      <c r="AH36" s="7">
        <f>SUM('18ж'!AH36,'18м'!AH36)</f>
        <v>114</v>
      </c>
      <c r="AI36" s="7">
        <f>SUM('18ж'!AI36,'18м'!AI36)</f>
        <v>84</v>
      </c>
      <c r="AJ36" s="7">
        <f>SUM('18ж'!AJ36,'18м'!AJ36)</f>
        <v>67</v>
      </c>
      <c r="AK36" s="7">
        <f>SUM('18ж'!AK36,'18м'!AK36)</f>
        <v>97</v>
      </c>
      <c r="AL36" s="7">
        <f>SUM('18ж'!AL36,'18м'!AL36)</f>
        <v>114</v>
      </c>
      <c r="AM36" s="7">
        <f>SUM('18ж'!AM36,'18м'!AM36)</f>
        <v>114</v>
      </c>
      <c r="AN36" s="7">
        <f>SUM('18ж'!AN36,'18м'!AN36)</f>
        <v>101</v>
      </c>
      <c r="AO36" s="7">
        <f>SUM('18ж'!AO36,'18м'!AO36)</f>
        <v>83</v>
      </c>
      <c r="AP36" s="7">
        <f>SUM('18ж'!AP36,'18м'!AP36)</f>
        <v>103</v>
      </c>
      <c r="AQ36" s="7">
        <f>SUM('18ж'!AQ36,'18м'!AQ36)</f>
        <v>103</v>
      </c>
      <c r="AR36" s="7">
        <f>SUM('18ж'!AR36,'18м'!AR36)</f>
        <v>95</v>
      </c>
      <c r="AS36" s="7">
        <f>SUM('18ж'!AS36,'18м'!AS36)</f>
        <v>133</v>
      </c>
      <c r="AT36" s="7">
        <f>SUM('18ж'!AT36,'18м'!AT36)</f>
        <v>133</v>
      </c>
      <c r="AU36" s="7">
        <f>SUM('18ж'!AU36,'18м'!AU36)</f>
        <v>122</v>
      </c>
      <c r="AV36" s="7">
        <f>SUM('18ж'!AV36,'18м'!AV36)</f>
        <v>141</v>
      </c>
      <c r="AW36" s="7">
        <f>SUM('18ж'!AW36,'18м'!AW36)</f>
        <v>122</v>
      </c>
      <c r="AX36" s="7">
        <f>SUM('18ж'!AX36,'18м'!AX36)</f>
        <v>120</v>
      </c>
      <c r="AY36" s="7">
        <f>SUM('18ж'!AY36,'18м'!AY36)</f>
        <v>121</v>
      </c>
      <c r="AZ36" s="7">
        <f>SUM('18ж'!AZ36,'18м'!AZ36)</f>
        <v>118</v>
      </c>
      <c r="BA36" s="7">
        <f>SUM('18ж'!BA36,'18м'!BA36)</f>
        <v>135</v>
      </c>
      <c r="BB36" s="7">
        <f>SUM('18ж'!BB36,'18м'!BB36)</f>
        <v>134</v>
      </c>
      <c r="BC36" s="7">
        <f>SUM('18ж'!BC36,'18м'!BC36)</f>
        <v>131</v>
      </c>
      <c r="BD36" s="7">
        <f>SUM('18ж'!BD36,'18м'!BD36)</f>
        <v>161</v>
      </c>
      <c r="BE36" s="7">
        <f>SUM('18ж'!BE36,'18м'!BE36)</f>
        <v>189</v>
      </c>
      <c r="BF36" s="7">
        <f>SUM('18ж'!BF36,'18м'!BF36)</f>
        <v>192</v>
      </c>
      <c r="BG36" s="7">
        <f>SUM('18ж'!BG36,'18м'!BG36)</f>
        <v>183</v>
      </c>
      <c r="BH36" s="7">
        <f>SUM('18ж'!BH36,'18м'!BH36)</f>
        <v>211</v>
      </c>
      <c r="BI36" s="7">
        <f>SUM('18ж'!BI36,'18м'!BI36)</f>
        <v>196</v>
      </c>
      <c r="BJ36" s="7">
        <f>SUM('18ж'!BJ36,'18м'!BJ36)</f>
        <v>214</v>
      </c>
      <c r="BK36" s="7">
        <f>SUM('18ж'!BK36,'18м'!BK36)</f>
        <v>197</v>
      </c>
      <c r="BL36" s="7">
        <f>SUM('18ж'!BL36,'18м'!BL36)</f>
        <v>155</v>
      </c>
      <c r="BM36" s="7">
        <f>SUM('18ж'!BM36,'18м'!BM36)</f>
        <v>181</v>
      </c>
      <c r="BN36" s="7">
        <f>SUM('18ж'!BN36,'18м'!BN36)</f>
        <v>172</v>
      </c>
      <c r="BO36" s="7">
        <f>SUM('18ж'!BO36,'18м'!BO36)</f>
        <v>124</v>
      </c>
      <c r="BP36" s="7">
        <f>SUM('18ж'!BP36,'18м'!BP36)</f>
        <v>140</v>
      </c>
      <c r="BQ36" s="7">
        <f>SUM('18ж'!BQ36,'18м'!BQ36)</f>
        <v>116</v>
      </c>
      <c r="BR36" s="7">
        <f>SUM('18ж'!BR36,'18м'!BR36)</f>
        <v>118</v>
      </c>
      <c r="BS36" s="7">
        <f>SUM('18ж'!BS36,'18м'!BS36)</f>
        <v>112</v>
      </c>
      <c r="BT36" s="7">
        <f>SUM('18ж'!BT36,'18м'!BT36)</f>
        <v>83</v>
      </c>
      <c r="BU36" s="7">
        <f>SUM('18ж'!BU36,'18м'!BU36)</f>
        <v>77</v>
      </c>
      <c r="BV36" s="7">
        <f>SUM('18ж'!BV36,'18м'!BV36)</f>
        <v>64</v>
      </c>
      <c r="BW36" s="7">
        <f>SUM('18ж'!BW36,'18м'!BW36)</f>
        <v>32</v>
      </c>
      <c r="BX36" s="7">
        <f>SUM('18ж'!BX36,'18м'!BX36)</f>
        <v>20</v>
      </c>
      <c r="BY36" s="7">
        <f>SUM('18ж'!BY36,'18м'!BY36)</f>
        <v>15</v>
      </c>
      <c r="BZ36" s="7">
        <f>SUM('18ж'!BZ36,'18м'!BZ36)</f>
        <v>27</v>
      </c>
      <c r="CA36" s="7">
        <f>SUM('18ж'!CA36,'18м'!CA36)</f>
        <v>43</v>
      </c>
      <c r="CB36" s="7">
        <f>SUM('18ж'!CB36,'18м'!CB36)</f>
        <v>57</v>
      </c>
      <c r="CC36" s="7">
        <f>SUM('18ж'!CC36,'18м'!CC36)</f>
        <v>66</v>
      </c>
      <c r="CD36" s="7">
        <f>SUM('18ж'!CD36,'18м'!CD36)</f>
        <v>57</v>
      </c>
      <c r="CE36" s="7">
        <f>SUM('18ж'!CE36,'18м'!CE36)</f>
        <v>55</v>
      </c>
      <c r="CF36" s="7">
        <f>SUM('18ж'!CF36,'18м'!CF36)</f>
        <v>63</v>
      </c>
      <c r="CG36" s="7">
        <f>SUM('18ж'!CG36,'18м'!CG36)</f>
        <v>46</v>
      </c>
      <c r="CH36" s="7">
        <f>SUM('18ж'!CH36,'18м'!CH36)</f>
        <v>21</v>
      </c>
      <c r="CI36" s="7">
        <f>SUM('18ж'!CI36,'18м'!CI36)</f>
        <v>24</v>
      </c>
      <c r="CJ36" s="7">
        <f>SUM('18ж'!CJ36,'18м'!CJ36)</f>
        <v>50</v>
      </c>
      <c r="CK36" s="7">
        <f>SUM('18ж'!CK36,'18м'!CK36)</f>
        <v>6</v>
      </c>
      <c r="CL36" s="7">
        <f>SUM('18ж'!CL36,'18м'!CL36)</f>
        <v>33</v>
      </c>
      <c r="CM36" s="7">
        <f>SUM('18ж'!CM36,'18м'!CM36)</f>
        <v>29</v>
      </c>
      <c r="CN36" s="7">
        <f>SUM('18ж'!CN36,'18м'!CN36)</f>
        <v>26</v>
      </c>
      <c r="CO36" s="7">
        <f>SUM('18ж'!CO36,'18м'!CO36)</f>
        <v>10</v>
      </c>
      <c r="CP36" s="7">
        <f>SUM('18ж'!CP36,'18м'!CP36)</f>
        <v>6</v>
      </c>
      <c r="CQ36" s="7">
        <f>SUM('18ж'!CQ36,'18м'!CQ36)</f>
        <v>11</v>
      </c>
      <c r="CR36" s="7">
        <f>SUM('18ж'!CR36,'18м'!CR36)</f>
        <v>2</v>
      </c>
      <c r="CS36" s="7">
        <f>SUM('18ж'!CS36,'18м'!CS36)</f>
        <v>2</v>
      </c>
      <c r="CT36" s="7">
        <f>SUM('18ж'!CT36,'18м'!CT36)</f>
        <v>2</v>
      </c>
      <c r="CU36" s="7">
        <f>SUM('18ж'!CU36,'18м'!CU36)</f>
        <v>1</v>
      </c>
      <c r="CV36" s="7">
        <f>SUM('18ж'!CV36,'18м'!CV36)</f>
        <v>0</v>
      </c>
      <c r="CW36" s="7">
        <f>SUM('18ж'!CW36,'18м'!CW36)</f>
        <v>1</v>
      </c>
      <c r="CX36" s="7">
        <f>SUM('18ж'!CX36,'18м'!CX36)</f>
        <v>0</v>
      </c>
      <c r="CY36" s="7">
        <f>SUM('18ж'!CY36,'18м'!CY36)</f>
        <v>0</v>
      </c>
      <c r="DC36" s="7">
        <f>SUM('18ж'!DC36,'18м'!DC36)</f>
        <v>1851</v>
      </c>
      <c r="DD36" s="7">
        <f>SUM('18ж'!DD36,'18м'!DD36)</f>
        <v>4300</v>
      </c>
      <c r="DE36" s="17">
        <f>SUM('18ж'!DE36,'18м'!DE36)</f>
        <v>2751</v>
      </c>
    </row>
    <row r="37" spans="1:109" ht="20.25" customHeight="1">
      <c r="A37" s="56" t="s">
        <v>31</v>
      </c>
      <c r="B37" s="7">
        <f t="shared" si="14"/>
        <v>33558</v>
      </c>
      <c r="C37" s="7">
        <f>SUM('18ж'!C37,'18м'!C37)</f>
        <v>397</v>
      </c>
      <c r="D37" s="7">
        <f>SUM('18ж'!D37,'18м'!D37)</f>
        <v>493</v>
      </c>
      <c r="E37" s="7">
        <f>SUM('18ж'!E37,'18м'!E37)</f>
        <v>519</v>
      </c>
      <c r="F37" s="7">
        <f>SUM('18ж'!F37,'18м'!F37)</f>
        <v>553</v>
      </c>
      <c r="G37" s="7">
        <f>SUM('18ж'!G37,'18м'!G37)</f>
        <v>584</v>
      </c>
      <c r="H37" s="7">
        <f>SUM('18ж'!H37,'18м'!H37)</f>
        <v>558</v>
      </c>
      <c r="I37" s="7">
        <f>SUM('18ж'!I37,'18м'!I37)</f>
        <v>551</v>
      </c>
      <c r="J37" s="7">
        <f>SUM('18ж'!J37,'18м'!J37)</f>
        <v>524</v>
      </c>
      <c r="K37" s="7">
        <f>SUM('18ж'!K37,'18м'!K37)</f>
        <v>524</v>
      </c>
      <c r="L37" s="7">
        <f>SUM('18ж'!L37,'18м'!L37)</f>
        <v>539</v>
      </c>
      <c r="M37" s="7">
        <f>SUM('18ж'!M37,'18м'!M37)</f>
        <v>485</v>
      </c>
      <c r="N37" s="7">
        <f>SUM('18ж'!N37,'18м'!N37)</f>
        <v>448</v>
      </c>
      <c r="O37" s="7">
        <f>SUM('18ж'!O37,'18м'!O37)</f>
        <v>411</v>
      </c>
      <c r="P37" s="7">
        <f>SUM('18ж'!P37,'18м'!P37)</f>
        <v>457</v>
      </c>
      <c r="Q37" s="7">
        <f>SUM('18ж'!Q37,'18м'!Q37)</f>
        <v>458</v>
      </c>
      <c r="R37" s="7">
        <f>SUM('18ж'!R37,'18м'!R37)</f>
        <v>420</v>
      </c>
      <c r="S37" s="7">
        <f>SUM('18ж'!S37,'18м'!S37)</f>
        <v>336</v>
      </c>
      <c r="T37" s="7">
        <f>SUM('18ж'!T37,'18м'!T37)</f>
        <v>308</v>
      </c>
      <c r="U37" s="7">
        <f>SUM('18ж'!U37,'18м'!U37)</f>
        <v>268</v>
      </c>
      <c r="V37" s="7">
        <f>SUM('18ж'!V37,'18м'!V37)</f>
        <v>314</v>
      </c>
      <c r="W37" s="7">
        <f>SUM('18ж'!W37,'18м'!W37)</f>
        <v>350</v>
      </c>
      <c r="X37" s="7">
        <f>SUM('18ж'!X37,'18м'!X37)</f>
        <v>319</v>
      </c>
      <c r="Y37" s="7">
        <f>SUM('18ж'!Y37,'18м'!Y37)</f>
        <v>373</v>
      </c>
      <c r="Z37" s="7">
        <f>SUM('18ж'!Z37,'18м'!Z37)</f>
        <v>358</v>
      </c>
      <c r="AA37" s="7">
        <f>SUM('18ж'!AA37,'18м'!AA37)</f>
        <v>276</v>
      </c>
      <c r="AB37" s="7">
        <f>SUM('18ж'!AB37,'18м'!AB37)</f>
        <v>273</v>
      </c>
      <c r="AC37" s="7">
        <f>SUM('18ж'!AC37,'18м'!AC37)</f>
        <v>376</v>
      </c>
      <c r="AD37" s="7">
        <f>SUM('18ж'!AD37,'18м'!AD37)</f>
        <v>423</v>
      </c>
      <c r="AE37" s="7">
        <f>SUM('18ж'!AE37,'18м'!AE37)</f>
        <v>458</v>
      </c>
      <c r="AF37" s="7">
        <f>SUM('18ж'!AF37,'18м'!AF37)</f>
        <v>481</v>
      </c>
      <c r="AG37" s="7">
        <f>SUM('18ж'!AG37,'18м'!AG37)</f>
        <v>570</v>
      </c>
      <c r="AH37" s="7">
        <f>SUM('18ж'!AH37,'18м'!AH37)</f>
        <v>549</v>
      </c>
      <c r="AI37" s="7">
        <f>SUM('18ж'!AI37,'18м'!AI37)</f>
        <v>558</v>
      </c>
      <c r="AJ37" s="7">
        <f>SUM('18ж'!AJ37,'18м'!AJ37)</f>
        <v>572</v>
      </c>
      <c r="AK37" s="7">
        <f>SUM('18ж'!AK37,'18м'!AK37)</f>
        <v>496</v>
      </c>
      <c r="AL37" s="7">
        <f>SUM('18ж'!AL37,'18м'!AL37)</f>
        <v>475</v>
      </c>
      <c r="AM37" s="7">
        <f>SUM('18ж'!AM37,'18м'!AM37)</f>
        <v>482</v>
      </c>
      <c r="AN37" s="7">
        <f>SUM('18ж'!AN37,'18м'!AN37)</f>
        <v>395</v>
      </c>
      <c r="AO37" s="7">
        <f>SUM('18ж'!AO37,'18м'!AO37)</f>
        <v>417</v>
      </c>
      <c r="AP37" s="7">
        <f>SUM('18ж'!AP37,'18м'!AP37)</f>
        <v>423</v>
      </c>
      <c r="AQ37" s="7">
        <f>SUM('18ж'!AQ37,'18м'!AQ37)</f>
        <v>432</v>
      </c>
      <c r="AR37" s="7">
        <f>SUM('18ж'!AR37,'18м'!AR37)</f>
        <v>456</v>
      </c>
      <c r="AS37" s="7">
        <f>SUM('18ж'!AS37,'18м'!AS37)</f>
        <v>405</v>
      </c>
      <c r="AT37" s="7">
        <f>SUM('18ж'!AT37,'18м'!AT37)</f>
        <v>434</v>
      </c>
      <c r="AU37" s="7">
        <f>SUM('18ж'!AU37,'18м'!AU37)</f>
        <v>401</v>
      </c>
      <c r="AV37" s="7">
        <f>SUM('18ж'!AV37,'18м'!AV37)</f>
        <v>461</v>
      </c>
      <c r="AW37" s="7">
        <f>SUM('18ж'!AW37,'18м'!AW37)</f>
        <v>412</v>
      </c>
      <c r="AX37" s="7">
        <f>SUM('18ж'!AX37,'18м'!AX37)</f>
        <v>431</v>
      </c>
      <c r="AY37" s="7">
        <f>SUM('18ж'!AY37,'18м'!AY37)</f>
        <v>417</v>
      </c>
      <c r="AZ37" s="7">
        <f>SUM('18ж'!AZ37,'18м'!AZ37)</f>
        <v>449</v>
      </c>
      <c r="BA37" s="7">
        <f>SUM('18ж'!BA37,'18м'!BA37)</f>
        <v>443</v>
      </c>
      <c r="BB37" s="7">
        <f>SUM('18ж'!BB37,'18м'!BB37)</f>
        <v>432</v>
      </c>
      <c r="BC37" s="7">
        <f>SUM('18ж'!BC37,'18м'!BC37)</f>
        <v>484</v>
      </c>
      <c r="BD37" s="7">
        <f>SUM('18ж'!BD37,'18м'!BD37)</f>
        <v>483</v>
      </c>
      <c r="BE37" s="7">
        <f>SUM('18ж'!BE37,'18м'!BE37)</f>
        <v>525</v>
      </c>
      <c r="BF37" s="7">
        <f>SUM('18ж'!BF37,'18м'!BF37)</f>
        <v>515</v>
      </c>
      <c r="BG37" s="7">
        <f>SUM('18ж'!BG37,'18м'!BG37)</f>
        <v>499</v>
      </c>
      <c r="BH37" s="7">
        <f>SUM('18ж'!BH37,'18м'!BH37)</f>
        <v>583</v>
      </c>
      <c r="BI37" s="7">
        <f>SUM('18ж'!BI37,'18м'!BI37)</f>
        <v>563</v>
      </c>
      <c r="BJ37" s="7">
        <f>SUM('18ж'!BJ37,'18м'!BJ37)</f>
        <v>565</v>
      </c>
      <c r="BK37" s="7">
        <f>SUM('18ж'!BK37,'18м'!BK37)</f>
        <v>463</v>
      </c>
      <c r="BL37" s="7">
        <f>SUM('18ж'!BL37,'18м'!BL37)</f>
        <v>453</v>
      </c>
      <c r="BM37" s="7">
        <f>SUM('18ж'!BM37,'18м'!BM37)</f>
        <v>414</v>
      </c>
      <c r="BN37" s="7">
        <f>SUM('18ж'!BN37,'18м'!BN37)</f>
        <v>400</v>
      </c>
      <c r="BO37" s="7">
        <f>SUM('18ж'!BO37,'18м'!BO37)</f>
        <v>378</v>
      </c>
      <c r="BP37" s="7">
        <f>SUM('18ж'!BP37,'18м'!BP37)</f>
        <v>376</v>
      </c>
      <c r="BQ37" s="7">
        <f>SUM('18ж'!BQ37,'18м'!BQ37)</f>
        <v>404</v>
      </c>
      <c r="BR37" s="7">
        <f>SUM('18ж'!BR37,'18м'!BR37)</f>
        <v>323</v>
      </c>
      <c r="BS37" s="7">
        <f>SUM('18ж'!BS37,'18м'!BS37)</f>
        <v>337</v>
      </c>
      <c r="BT37" s="7">
        <f>SUM('18ж'!BT37,'18м'!BT37)</f>
        <v>266</v>
      </c>
      <c r="BU37" s="7">
        <f>SUM('18ж'!BU37,'18м'!BU37)</f>
        <v>252</v>
      </c>
      <c r="BV37" s="7">
        <f>SUM('18ж'!BV37,'18м'!BV37)</f>
        <v>182</v>
      </c>
      <c r="BW37" s="7">
        <f>SUM('18ж'!BW37,'18м'!BW37)</f>
        <v>92</v>
      </c>
      <c r="BX37" s="7">
        <f>SUM('18ж'!BX37,'18м'!BX37)</f>
        <v>79</v>
      </c>
      <c r="BY37" s="7">
        <f>SUM('18ж'!BY37,'18м'!BY37)</f>
        <v>48</v>
      </c>
      <c r="BZ37" s="7">
        <f>SUM('18ж'!BZ37,'18м'!BZ37)</f>
        <v>113</v>
      </c>
      <c r="CA37" s="7">
        <f>SUM('18ж'!CA37,'18м'!CA37)</f>
        <v>162</v>
      </c>
      <c r="CB37" s="7">
        <f>SUM('18ж'!CB37,'18м'!CB37)</f>
        <v>191</v>
      </c>
      <c r="CC37" s="7">
        <f>SUM('18ж'!CC37,'18м'!CC37)</f>
        <v>202</v>
      </c>
      <c r="CD37" s="7">
        <f>SUM('18ж'!CD37,'18м'!CD37)</f>
        <v>188</v>
      </c>
      <c r="CE37" s="7">
        <f>SUM('18ж'!CE37,'18м'!CE37)</f>
        <v>146</v>
      </c>
      <c r="CF37" s="7">
        <f>SUM('18ж'!CF37,'18м'!CF37)</f>
        <v>120</v>
      </c>
      <c r="CG37" s="7">
        <f>SUM('18ж'!CG37,'18м'!CG37)</f>
        <v>139</v>
      </c>
      <c r="CH37" s="7">
        <f>SUM('18ж'!CH37,'18м'!CH37)</f>
        <v>148</v>
      </c>
      <c r="CI37" s="7">
        <f>SUM('18ж'!CI37,'18м'!CI37)</f>
        <v>80</v>
      </c>
      <c r="CJ37" s="7">
        <f>SUM('18ж'!CJ37,'18м'!CJ37)</f>
        <v>107</v>
      </c>
      <c r="CK37" s="7">
        <f>SUM('18ж'!CK37,'18м'!CK37)</f>
        <v>82</v>
      </c>
      <c r="CL37" s="7">
        <f>SUM('18ж'!CL37,'18м'!CL37)</f>
        <v>32</v>
      </c>
      <c r="CM37" s="7">
        <f>SUM('18ж'!CM37,'18м'!CM37)</f>
        <v>92</v>
      </c>
      <c r="CN37" s="7">
        <f>SUM('18ж'!CN37,'18м'!CN37)</f>
        <v>16</v>
      </c>
      <c r="CO37" s="7">
        <f>SUM('18ж'!CO37,'18м'!CO37)</f>
        <v>40</v>
      </c>
      <c r="CP37" s="7">
        <f>SUM('18ж'!CP37,'18м'!CP37)</f>
        <v>24</v>
      </c>
      <c r="CQ37" s="7">
        <f>SUM('18ж'!CQ37,'18м'!CQ37)</f>
        <v>13</v>
      </c>
      <c r="CR37" s="7">
        <f>SUM('18ж'!CR37,'18м'!CR37)</f>
        <v>28</v>
      </c>
      <c r="CS37" s="7">
        <f>SUM('18ж'!CS37,'18м'!CS37)</f>
        <v>1</v>
      </c>
      <c r="CT37" s="7">
        <f>SUM('18ж'!CT37,'18м'!CT37)</f>
        <v>0</v>
      </c>
      <c r="CU37" s="7">
        <f>SUM('18ж'!CU37,'18м'!CU37)</f>
        <v>3</v>
      </c>
      <c r="CV37" s="7">
        <f>SUM('18ж'!CV37,'18м'!CV37)</f>
        <v>3</v>
      </c>
      <c r="CW37" s="7">
        <f>SUM('18ж'!CW37,'18м'!CW37)</f>
        <v>0</v>
      </c>
      <c r="CX37" s="7">
        <f>SUM('18ж'!CX37,'18м'!CX37)</f>
        <v>0</v>
      </c>
      <c r="CY37" s="7">
        <f>SUM('18ж'!CY37,'18м'!CY37)</f>
        <v>0</v>
      </c>
      <c r="DC37" s="7">
        <f>SUM('18ж'!DC37,'18м'!DC37)</f>
        <v>7921</v>
      </c>
      <c r="DD37" s="7">
        <f>SUM('18ж'!DD37,'18м'!DD37)</f>
        <v>17747</v>
      </c>
      <c r="DE37" s="17">
        <f>SUM('18ж'!DE37,'18м'!DE37)</f>
        <v>7890</v>
      </c>
    </row>
    <row r="38" spans="1:109" ht="20.25" customHeight="1">
      <c r="A38" s="56" t="s">
        <v>32</v>
      </c>
      <c r="B38" s="7">
        <f t="shared" si="14"/>
        <v>26136</v>
      </c>
      <c r="C38" s="7">
        <f>SUM('18ж'!C38,'18м'!C38)</f>
        <v>318</v>
      </c>
      <c r="D38" s="7">
        <f>SUM('18ж'!D38,'18м'!D38)</f>
        <v>347</v>
      </c>
      <c r="E38" s="7">
        <f>SUM('18ж'!E38,'18м'!E38)</f>
        <v>355</v>
      </c>
      <c r="F38" s="7">
        <f>SUM('18ж'!F38,'18м'!F38)</f>
        <v>396</v>
      </c>
      <c r="G38" s="7">
        <f>SUM('18ж'!G38,'18м'!G38)</f>
        <v>436</v>
      </c>
      <c r="H38" s="7">
        <f>SUM('18ж'!H38,'18м'!H38)</f>
        <v>389</v>
      </c>
      <c r="I38" s="7">
        <f>SUM('18ж'!I38,'18м'!I38)</f>
        <v>423</v>
      </c>
      <c r="J38" s="7">
        <f>SUM('18ж'!J38,'18м'!J38)</f>
        <v>303</v>
      </c>
      <c r="K38" s="7">
        <f>SUM('18ж'!K38,'18м'!K38)</f>
        <v>295</v>
      </c>
      <c r="L38" s="7">
        <f>SUM('18ж'!L38,'18м'!L38)</f>
        <v>359</v>
      </c>
      <c r="M38" s="7">
        <f>SUM('18ж'!M38,'18м'!M38)</f>
        <v>347</v>
      </c>
      <c r="N38" s="7">
        <f>SUM('18ж'!N38,'18м'!N38)</f>
        <v>242</v>
      </c>
      <c r="O38" s="7">
        <f>SUM('18ж'!O38,'18м'!O38)</f>
        <v>291</v>
      </c>
      <c r="P38" s="7">
        <f>SUM('18ж'!P38,'18м'!P38)</f>
        <v>301</v>
      </c>
      <c r="Q38" s="7">
        <f>SUM('18ж'!Q38,'18м'!Q38)</f>
        <v>269</v>
      </c>
      <c r="R38" s="7">
        <f>SUM('18ж'!R38,'18м'!R38)</f>
        <v>313</v>
      </c>
      <c r="S38" s="7">
        <f>SUM('18ж'!S38,'18м'!S38)</f>
        <v>217</v>
      </c>
      <c r="T38" s="7">
        <f>SUM('18ж'!T38,'18м'!T38)</f>
        <v>227</v>
      </c>
      <c r="U38" s="7">
        <f>SUM('18ж'!U38,'18м'!U38)</f>
        <v>169</v>
      </c>
      <c r="V38" s="7">
        <f>SUM('18ж'!V38,'18м'!V38)</f>
        <v>158</v>
      </c>
      <c r="W38" s="7">
        <f>SUM('18ж'!W38,'18м'!W38)</f>
        <v>212</v>
      </c>
      <c r="X38" s="7">
        <f>SUM('18ж'!X38,'18м'!X38)</f>
        <v>228</v>
      </c>
      <c r="Y38" s="7">
        <f>SUM('18ж'!Y38,'18м'!Y38)</f>
        <v>282</v>
      </c>
      <c r="Z38" s="7">
        <f>SUM('18ж'!Z38,'18м'!Z38)</f>
        <v>246</v>
      </c>
      <c r="AA38" s="7">
        <f>SUM('18ж'!AA38,'18м'!AA38)</f>
        <v>200</v>
      </c>
      <c r="AB38" s="7">
        <f>SUM('18ж'!AB38,'18м'!AB38)</f>
        <v>197</v>
      </c>
      <c r="AC38" s="7">
        <f>SUM('18ж'!AC38,'18м'!AC38)</f>
        <v>260</v>
      </c>
      <c r="AD38" s="7">
        <f>SUM('18ж'!AD38,'18м'!AD38)</f>
        <v>345</v>
      </c>
      <c r="AE38" s="7">
        <f>SUM('18ж'!AE38,'18м'!AE38)</f>
        <v>377</v>
      </c>
      <c r="AF38" s="7">
        <f>SUM('18ж'!AF38,'18м'!AF38)</f>
        <v>469</v>
      </c>
      <c r="AG38" s="7">
        <f>SUM('18ж'!AG38,'18м'!AG38)</f>
        <v>475</v>
      </c>
      <c r="AH38" s="7">
        <f>SUM('18ж'!AH38,'18м'!AH38)</f>
        <v>439</v>
      </c>
      <c r="AI38" s="7">
        <f>SUM('18ж'!AI38,'18м'!AI38)</f>
        <v>386</v>
      </c>
      <c r="AJ38" s="7">
        <f>SUM('18ж'!AJ38,'18м'!AJ38)</f>
        <v>383</v>
      </c>
      <c r="AK38" s="7">
        <f>SUM('18ж'!AK38,'18м'!AK38)</f>
        <v>421</v>
      </c>
      <c r="AL38" s="7">
        <f>SUM('18ж'!AL38,'18м'!AL38)</f>
        <v>369</v>
      </c>
      <c r="AM38" s="7">
        <f>SUM('18ж'!AM38,'18м'!AM38)</f>
        <v>390</v>
      </c>
      <c r="AN38" s="7">
        <f>SUM('18ж'!AN38,'18м'!AN38)</f>
        <v>309</v>
      </c>
      <c r="AO38" s="7">
        <f>SUM('18ж'!AO38,'18м'!AO38)</f>
        <v>334</v>
      </c>
      <c r="AP38" s="7">
        <f>SUM('18ж'!AP38,'18м'!AP38)</f>
        <v>384</v>
      </c>
      <c r="AQ38" s="7">
        <f>SUM('18ж'!AQ38,'18м'!AQ38)</f>
        <v>304</v>
      </c>
      <c r="AR38" s="7">
        <f>SUM('18ж'!AR38,'18м'!AR38)</f>
        <v>347</v>
      </c>
      <c r="AS38" s="7">
        <f>SUM('18ж'!AS38,'18м'!AS38)</f>
        <v>361</v>
      </c>
      <c r="AT38" s="7">
        <f>SUM('18ж'!AT38,'18м'!AT38)</f>
        <v>362</v>
      </c>
      <c r="AU38" s="7">
        <f>SUM('18ж'!AU38,'18м'!AU38)</f>
        <v>343</v>
      </c>
      <c r="AV38" s="7">
        <f>SUM('18ж'!AV38,'18м'!AV38)</f>
        <v>363</v>
      </c>
      <c r="AW38" s="7">
        <f>SUM('18ж'!AW38,'18м'!AW38)</f>
        <v>364</v>
      </c>
      <c r="AX38" s="7">
        <f>SUM('18ж'!AX38,'18м'!AX38)</f>
        <v>344</v>
      </c>
      <c r="AY38" s="7">
        <f>SUM('18ж'!AY38,'18м'!AY38)</f>
        <v>343</v>
      </c>
      <c r="AZ38" s="7">
        <f>SUM('18ж'!AZ38,'18м'!AZ38)</f>
        <v>341</v>
      </c>
      <c r="BA38" s="7">
        <f>SUM('18ж'!BA38,'18м'!BA38)</f>
        <v>407</v>
      </c>
      <c r="BB38" s="7">
        <f>SUM('18ж'!BB38,'18м'!BB38)</f>
        <v>417</v>
      </c>
      <c r="BC38" s="7">
        <f>SUM('18ж'!BC38,'18м'!BC38)</f>
        <v>418</v>
      </c>
      <c r="BD38" s="7">
        <f>SUM('18ж'!BD38,'18м'!BD38)</f>
        <v>442</v>
      </c>
      <c r="BE38" s="7">
        <f>SUM('18ж'!BE38,'18м'!BE38)</f>
        <v>453</v>
      </c>
      <c r="BF38" s="7">
        <f>SUM('18ж'!BF38,'18м'!BF38)</f>
        <v>502</v>
      </c>
      <c r="BG38" s="7">
        <f>SUM('18ж'!BG38,'18м'!BG38)</f>
        <v>483</v>
      </c>
      <c r="BH38" s="7">
        <f>SUM('18ж'!BH38,'18м'!BH38)</f>
        <v>545</v>
      </c>
      <c r="BI38" s="7">
        <f>SUM('18ж'!BI38,'18м'!BI38)</f>
        <v>483</v>
      </c>
      <c r="BJ38" s="7">
        <f>SUM('18ж'!BJ38,'18м'!BJ38)</f>
        <v>488</v>
      </c>
      <c r="BK38" s="7">
        <f>SUM('18ж'!BK38,'18м'!BK38)</f>
        <v>434</v>
      </c>
      <c r="BL38" s="7">
        <f>SUM('18ж'!BL38,'18м'!BL38)</f>
        <v>405</v>
      </c>
      <c r="BM38" s="7">
        <f>SUM('18ж'!BM38,'18м'!BM38)</f>
        <v>434</v>
      </c>
      <c r="BN38" s="7">
        <f>SUM('18ж'!BN38,'18м'!BN38)</f>
        <v>378</v>
      </c>
      <c r="BO38" s="7">
        <f>SUM('18ж'!BO38,'18м'!BO38)</f>
        <v>318</v>
      </c>
      <c r="BP38" s="7">
        <f>SUM('18ж'!BP38,'18м'!BP38)</f>
        <v>273</v>
      </c>
      <c r="BQ38" s="7">
        <f>SUM('18ж'!BQ38,'18м'!BQ38)</f>
        <v>272</v>
      </c>
      <c r="BR38" s="7">
        <f>SUM('18ж'!BR38,'18м'!BR38)</f>
        <v>259</v>
      </c>
      <c r="BS38" s="7">
        <f>SUM('18ж'!BS38,'18м'!BS38)</f>
        <v>229</v>
      </c>
      <c r="BT38" s="7">
        <f>SUM('18ж'!BT38,'18м'!BT38)</f>
        <v>177</v>
      </c>
      <c r="BU38" s="7">
        <f>SUM('18ж'!BU38,'18м'!BU38)</f>
        <v>152</v>
      </c>
      <c r="BV38" s="7">
        <f>SUM('18ж'!BV38,'18м'!BV38)</f>
        <v>160</v>
      </c>
      <c r="BW38" s="7">
        <f>SUM('18ж'!BW38,'18м'!BW38)</f>
        <v>72</v>
      </c>
      <c r="BX38" s="7">
        <f>SUM('18ж'!BX38,'18м'!BX38)</f>
        <v>63</v>
      </c>
      <c r="BY38" s="7">
        <f>SUM('18ж'!BY38,'18м'!BY38)</f>
        <v>63</v>
      </c>
      <c r="BZ38" s="7">
        <f>SUM('18ж'!BZ38,'18м'!BZ38)</f>
        <v>90</v>
      </c>
      <c r="CA38" s="7">
        <f>SUM('18ж'!CA38,'18м'!CA38)</f>
        <v>135</v>
      </c>
      <c r="CB38" s="7">
        <f>SUM('18ж'!CB38,'18м'!CB38)</f>
        <v>175</v>
      </c>
      <c r="CC38" s="7">
        <f>SUM('18ж'!CC38,'18м'!CC38)</f>
        <v>159</v>
      </c>
      <c r="CD38" s="7">
        <f>SUM('18ж'!CD38,'18м'!CD38)</f>
        <v>108</v>
      </c>
      <c r="CE38" s="7">
        <f>SUM('18ж'!CE38,'18м'!CE38)</f>
        <v>117</v>
      </c>
      <c r="CF38" s="7">
        <f>SUM('18ж'!CF38,'18м'!CF38)</f>
        <v>83</v>
      </c>
      <c r="CG38" s="7">
        <f>SUM('18ж'!CG38,'18м'!CG38)</f>
        <v>94</v>
      </c>
      <c r="CH38" s="7">
        <f>SUM('18ж'!CH38,'18м'!CH38)</f>
        <v>69</v>
      </c>
      <c r="CI38" s="7">
        <f>SUM('18ж'!CI38,'18м'!CI38)</f>
        <v>83</v>
      </c>
      <c r="CJ38" s="7">
        <f>SUM('18ж'!CJ38,'18м'!CJ38)</f>
        <v>74</v>
      </c>
      <c r="CK38" s="7">
        <f>SUM('18ж'!CK38,'18м'!CK38)</f>
        <v>80</v>
      </c>
      <c r="CL38" s="7">
        <f>SUM('18ж'!CL38,'18м'!CL38)</f>
        <v>53</v>
      </c>
      <c r="CM38" s="7">
        <f>SUM('18ж'!CM38,'18м'!CM38)</f>
        <v>13</v>
      </c>
      <c r="CN38" s="7">
        <f>SUM('18ж'!CN38,'18м'!CN38)</f>
        <v>35</v>
      </c>
      <c r="CO38" s="7">
        <f>SUM('18ж'!CO38,'18м'!CO38)</f>
        <v>24</v>
      </c>
      <c r="CP38" s="7">
        <f>SUM('18ж'!CP38,'18м'!CP38)</f>
        <v>50</v>
      </c>
      <c r="CQ38" s="7">
        <f>SUM('18ж'!CQ38,'18м'!CQ38)</f>
        <v>11</v>
      </c>
      <c r="CR38" s="7">
        <f>SUM('18ж'!CR38,'18м'!CR38)</f>
        <v>5</v>
      </c>
      <c r="CS38" s="7">
        <f>SUM('18ж'!CS38,'18м'!CS38)</f>
        <v>8</v>
      </c>
      <c r="CT38" s="7">
        <f>SUM('18ж'!CT38,'18м'!CT38)</f>
        <v>4</v>
      </c>
      <c r="CU38" s="7">
        <f>SUM('18ж'!CU38,'18м'!CU38)</f>
        <v>3</v>
      </c>
      <c r="CV38" s="7">
        <f>SUM('18ж'!CV38,'18м'!CV38)</f>
        <v>2</v>
      </c>
      <c r="CW38" s="7">
        <f>SUM('18ж'!CW38,'18м'!CW38)</f>
        <v>0</v>
      </c>
      <c r="CX38" s="7">
        <f>SUM('18ж'!CX38,'18м'!CX38)</f>
        <v>0</v>
      </c>
      <c r="CY38" s="7">
        <f>SUM('18ж'!CY38,'18м'!CY38)</f>
        <v>1</v>
      </c>
      <c r="DC38" s="7">
        <f>SUM('18ж'!DC38,'18м'!DC38)</f>
        <v>5384</v>
      </c>
      <c r="DD38" s="7">
        <f>SUM('18ж'!DD38,'18м'!DD38)</f>
        <v>14339</v>
      </c>
      <c r="DE38" s="17">
        <f>SUM('18ж'!DE38,'18м'!DE38)</f>
        <v>6413</v>
      </c>
    </row>
    <row r="39" spans="1:109" ht="20.25" customHeight="1">
      <c r="A39" s="56" t="s">
        <v>33</v>
      </c>
      <c r="B39" s="7">
        <f t="shared" si="14"/>
        <v>24260</v>
      </c>
      <c r="C39" s="7">
        <f>SUM('18ж'!C39,'18м'!C39)</f>
        <v>255</v>
      </c>
      <c r="D39" s="7">
        <f>SUM('18ж'!D39,'18м'!D39)</f>
        <v>297</v>
      </c>
      <c r="E39" s="7">
        <f>SUM('18ж'!E39,'18м'!E39)</f>
        <v>308</v>
      </c>
      <c r="F39" s="7">
        <f>SUM('18ж'!F39,'18м'!F39)</f>
        <v>372</v>
      </c>
      <c r="G39" s="7">
        <f>SUM('18ж'!G39,'18м'!G39)</f>
        <v>355</v>
      </c>
      <c r="H39" s="7">
        <f>SUM('18ж'!H39,'18м'!H39)</f>
        <v>399</v>
      </c>
      <c r="I39" s="7">
        <f>SUM('18ж'!I39,'18м'!I39)</f>
        <v>357</v>
      </c>
      <c r="J39" s="7">
        <f>SUM('18ж'!J39,'18м'!J39)</f>
        <v>357</v>
      </c>
      <c r="K39" s="7">
        <f>SUM('18ж'!K39,'18м'!K39)</f>
        <v>317</v>
      </c>
      <c r="L39" s="7">
        <f>SUM('18ж'!L39,'18м'!L39)</f>
        <v>358</v>
      </c>
      <c r="M39" s="7">
        <f>SUM('18ж'!M39,'18м'!M39)</f>
        <v>290</v>
      </c>
      <c r="N39" s="7">
        <f>SUM('18ж'!N39,'18м'!N39)</f>
        <v>315</v>
      </c>
      <c r="O39" s="7">
        <f>SUM('18ж'!O39,'18м'!O39)</f>
        <v>257</v>
      </c>
      <c r="P39" s="7">
        <f>SUM('18ж'!P39,'18м'!P39)</f>
        <v>284</v>
      </c>
      <c r="Q39" s="7">
        <f>SUM('18ж'!Q39,'18м'!Q39)</f>
        <v>284</v>
      </c>
      <c r="R39" s="7">
        <f>SUM('18ж'!R39,'18м'!R39)</f>
        <v>289</v>
      </c>
      <c r="S39" s="7">
        <f>SUM('18ж'!S39,'18м'!S39)</f>
        <v>251</v>
      </c>
      <c r="T39" s="7">
        <f>SUM('18ж'!T39,'18м'!T39)</f>
        <v>270</v>
      </c>
      <c r="U39" s="7">
        <f>SUM('18ж'!U39,'18м'!U39)</f>
        <v>225</v>
      </c>
      <c r="V39" s="7">
        <f>SUM('18ж'!V39,'18м'!V39)</f>
        <v>220</v>
      </c>
      <c r="W39" s="7">
        <f>SUM('18ж'!W39,'18м'!W39)</f>
        <v>218</v>
      </c>
      <c r="X39" s="7">
        <f>SUM('18ж'!X39,'18м'!X39)</f>
        <v>204</v>
      </c>
      <c r="Y39" s="7">
        <f>SUM('18ж'!Y39,'18м'!Y39)</f>
        <v>234</v>
      </c>
      <c r="Z39" s="7">
        <f>SUM('18ж'!Z39,'18м'!Z39)</f>
        <v>298</v>
      </c>
      <c r="AA39" s="7">
        <f>SUM('18ж'!AA39,'18м'!AA39)</f>
        <v>278</v>
      </c>
      <c r="AB39" s="7">
        <f>SUM('18ж'!AB39,'18м'!AB39)</f>
        <v>295</v>
      </c>
      <c r="AC39" s="7">
        <f>SUM('18ж'!AC39,'18м'!AC39)</f>
        <v>255</v>
      </c>
      <c r="AD39" s="7">
        <f>SUM('18ж'!AD39,'18м'!AD39)</f>
        <v>282</v>
      </c>
      <c r="AE39" s="7">
        <f>SUM('18ж'!AE39,'18м'!AE39)</f>
        <v>370</v>
      </c>
      <c r="AF39" s="7">
        <f>SUM('18ж'!AF39,'18м'!AF39)</f>
        <v>342</v>
      </c>
      <c r="AG39" s="7">
        <f>SUM('18ж'!AG39,'18м'!AG39)</f>
        <v>388</v>
      </c>
      <c r="AH39" s="7">
        <f>SUM('18ж'!AH39,'18м'!AH39)</f>
        <v>386</v>
      </c>
      <c r="AI39" s="7">
        <f>SUM('18ж'!AI39,'18м'!AI39)</f>
        <v>376</v>
      </c>
      <c r="AJ39" s="7">
        <f>SUM('18ж'!AJ39,'18м'!AJ39)</f>
        <v>343</v>
      </c>
      <c r="AK39" s="7">
        <f>SUM('18ж'!AK39,'18м'!AK39)</f>
        <v>386</v>
      </c>
      <c r="AL39" s="7">
        <f>SUM('18ж'!AL39,'18м'!AL39)</f>
        <v>372</v>
      </c>
      <c r="AM39" s="7">
        <f>SUM('18ж'!AM39,'18м'!AM39)</f>
        <v>324</v>
      </c>
      <c r="AN39" s="7">
        <f>SUM('18ж'!AN39,'18м'!AN39)</f>
        <v>319</v>
      </c>
      <c r="AO39" s="7">
        <f>SUM('18ж'!AO39,'18м'!AO39)</f>
        <v>355</v>
      </c>
      <c r="AP39" s="7">
        <f>SUM('18ж'!AP39,'18м'!AP39)</f>
        <v>322</v>
      </c>
      <c r="AQ39" s="7">
        <f>SUM('18ж'!AQ39,'18м'!AQ39)</f>
        <v>299</v>
      </c>
      <c r="AR39" s="7">
        <f>SUM('18ж'!AR39,'18м'!AR39)</f>
        <v>298</v>
      </c>
      <c r="AS39" s="7">
        <f>SUM('18ж'!AS39,'18м'!AS39)</f>
        <v>329</v>
      </c>
      <c r="AT39" s="7">
        <f>SUM('18ж'!AT39,'18м'!AT39)</f>
        <v>318</v>
      </c>
      <c r="AU39" s="7">
        <f>SUM('18ж'!AU39,'18м'!AU39)</f>
        <v>278</v>
      </c>
      <c r="AV39" s="7">
        <f>SUM('18ж'!AV39,'18м'!AV39)</f>
        <v>283</v>
      </c>
      <c r="AW39" s="7">
        <f>SUM('18ж'!AW39,'18м'!AW39)</f>
        <v>274</v>
      </c>
      <c r="AX39" s="7">
        <f>SUM('18ж'!AX39,'18м'!AX39)</f>
        <v>273</v>
      </c>
      <c r="AY39" s="7">
        <f>SUM('18ж'!AY39,'18м'!AY39)</f>
        <v>294</v>
      </c>
      <c r="AZ39" s="7">
        <f>SUM('18ж'!AZ39,'18м'!AZ39)</f>
        <v>290</v>
      </c>
      <c r="BA39" s="7">
        <f>SUM('18ж'!BA39,'18м'!BA39)</f>
        <v>320</v>
      </c>
      <c r="BB39" s="7">
        <f>SUM('18ж'!BB39,'18м'!BB39)</f>
        <v>297</v>
      </c>
      <c r="BC39" s="7">
        <f>SUM('18ж'!BC39,'18м'!BC39)</f>
        <v>337</v>
      </c>
      <c r="BD39" s="7">
        <f>SUM('18ж'!BD39,'18м'!BD39)</f>
        <v>331</v>
      </c>
      <c r="BE39" s="7">
        <f>SUM('18ж'!BE39,'18м'!BE39)</f>
        <v>356</v>
      </c>
      <c r="BF39" s="7">
        <f>SUM('18ж'!BF39,'18м'!BF39)</f>
        <v>393</v>
      </c>
      <c r="BG39" s="7">
        <f>SUM('18ж'!BG39,'18м'!BG39)</f>
        <v>413</v>
      </c>
      <c r="BH39" s="7">
        <f>SUM('18ж'!BH39,'18м'!BH39)</f>
        <v>452</v>
      </c>
      <c r="BI39" s="7">
        <f>SUM('18ж'!BI39,'18м'!BI39)</f>
        <v>436</v>
      </c>
      <c r="BJ39" s="7">
        <f>SUM('18ж'!BJ39,'18м'!BJ39)</f>
        <v>419</v>
      </c>
      <c r="BK39" s="7">
        <f>SUM('18ж'!BK39,'18м'!BK39)</f>
        <v>421</v>
      </c>
      <c r="BL39" s="7">
        <f>SUM('18ж'!BL39,'18м'!BL39)</f>
        <v>413</v>
      </c>
      <c r="BM39" s="7">
        <f>SUM('18ж'!BM39,'18м'!BM39)</f>
        <v>373</v>
      </c>
      <c r="BN39" s="7">
        <f>SUM('18ж'!BN39,'18м'!BN39)</f>
        <v>406</v>
      </c>
      <c r="BO39" s="7">
        <f>SUM('18ж'!BO39,'18м'!BO39)</f>
        <v>321</v>
      </c>
      <c r="BP39" s="7">
        <f>SUM('18ж'!BP39,'18м'!BP39)</f>
        <v>332</v>
      </c>
      <c r="BQ39" s="7">
        <f>SUM('18ж'!BQ39,'18м'!BQ39)</f>
        <v>294</v>
      </c>
      <c r="BR39" s="7">
        <f>SUM('18ж'!BR39,'18м'!BR39)</f>
        <v>265</v>
      </c>
      <c r="BS39" s="7">
        <f>SUM('18ж'!BS39,'18м'!BS39)</f>
        <v>249</v>
      </c>
      <c r="BT39" s="7">
        <f>SUM('18ж'!BT39,'18м'!BT39)</f>
        <v>216</v>
      </c>
      <c r="BU39" s="7">
        <f>SUM('18ж'!BU39,'18м'!BU39)</f>
        <v>208</v>
      </c>
      <c r="BV39" s="7">
        <f>SUM('18ж'!BV39,'18м'!BV39)</f>
        <v>148</v>
      </c>
      <c r="BW39" s="7">
        <f>SUM('18ж'!BW39,'18м'!BW39)</f>
        <v>96</v>
      </c>
      <c r="BX39" s="7">
        <f>SUM('18ж'!BX39,'18м'!BX39)</f>
        <v>81</v>
      </c>
      <c r="BY39" s="7">
        <f>SUM('18ж'!BY39,'18м'!BY39)</f>
        <v>72</v>
      </c>
      <c r="BZ39" s="7">
        <f>SUM('18ж'!BZ39,'18м'!BZ39)</f>
        <v>96</v>
      </c>
      <c r="CA39" s="7">
        <f>SUM('18ж'!CA39,'18м'!CA39)</f>
        <v>127</v>
      </c>
      <c r="CB39" s="7">
        <f>SUM('18ж'!CB39,'18м'!CB39)</f>
        <v>112</v>
      </c>
      <c r="CC39" s="7">
        <f>SUM('18ж'!CC39,'18м'!CC39)</f>
        <v>159</v>
      </c>
      <c r="CD39" s="7">
        <f>SUM('18ж'!CD39,'18м'!CD39)</f>
        <v>133</v>
      </c>
      <c r="CE39" s="7">
        <f>SUM('18ж'!CE39,'18м'!CE39)</f>
        <v>77</v>
      </c>
      <c r="CF39" s="7">
        <f>SUM('18ж'!CF39,'18м'!CF39)</f>
        <v>88</v>
      </c>
      <c r="CG39" s="7">
        <f>SUM('18ж'!CG39,'18м'!CG39)</f>
        <v>60</v>
      </c>
      <c r="CH39" s="7">
        <f>SUM('18ж'!CH39,'18м'!CH39)</f>
        <v>71</v>
      </c>
      <c r="CI39" s="7">
        <f>SUM('18ж'!CI39,'18м'!CI39)</f>
        <v>82</v>
      </c>
      <c r="CJ39" s="7">
        <f>SUM('18ж'!CJ39,'18м'!CJ39)</f>
        <v>49</v>
      </c>
      <c r="CK39" s="7">
        <f>SUM('18ж'!CK39,'18м'!CK39)</f>
        <v>39</v>
      </c>
      <c r="CL39" s="7">
        <f>SUM('18ж'!CL39,'18м'!CL39)</f>
        <v>56</v>
      </c>
      <c r="CM39" s="7">
        <f>SUM('18ж'!CM39,'18м'!CM39)</f>
        <v>41</v>
      </c>
      <c r="CN39" s="7">
        <f>SUM('18ж'!CN39,'18м'!CN39)</f>
        <v>6</v>
      </c>
      <c r="CO39" s="7">
        <f>SUM('18ж'!CO39,'18м'!CO39)</f>
        <v>9</v>
      </c>
      <c r="CP39" s="7">
        <f>SUM('18ж'!CP39,'18м'!CP39)</f>
        <v>8</v>
      </c>
      <c r="CQ39" s="7">
        <f>SUM('18ж'!CQ39,'18м'!CQ39)</f>
        <v>23</v>
      </c>
      <c r="CR39" s="7">
        <f>SUM('18ж'!CR39,'18м'!CR39)</f>
        <v>27</v>
      </c>
      <c r="CS39" s="7">
        <f>SUM('18ж'!CS39,'18м'!CS39)</f>
        <v>1</v>
      </c>
      <c r="CT39" s="7">
        <f>SUM('18ж'!CT39,'18м'!CT39)</f>
        <v>2</v>
      </c>
      <c r="CU39" s="7">
        <f>SUM('18ж'!CU39,'18м'!CU39)</f>
        <v>1</v>
      </c>
      <c r="CV39" s="7">
        <f>SUM('18ж'!CV39,'18м'!CV39)</f>
        <v>0</v>
      </c>
      <c r="CW39" s="7">
        <f>SUM('18ж'!CW39,'18м'!CW39)</f>
        <v>0</v>
      </c>
      <c r="CX39" s="7">
        <f>SUM('18ж'!CX39,'18м'!CX39)</f>
        <v>0</v>
      </c>
      <c r="CY39" s="7">
        <f>SUM('18ж'!CY39,'18м'!CY39)</f>
        <v>1</v>
      </c>
      <c r="DC39" s="7">
        <f>SUM('18ж'!DC39,'18м'!DC39)</f>
        <v>5094</v>
      </c>
      <c r="DD39" s="7">
        <f>SUM('18ж'!DD39,'18м'!DD39)</f>
        <v>12899</v>
      </c>
      <c r="DE39" s="17">
        <f>SUM('18ж'!DE39,'18м'!DE39)</f>
        <v>6267</v>
      </c>
    </row>
    <row r="40" spans="1:109" ht="20.25" customHeight="1">
      <c r="A40" s="56" t="s">
        <v>34</v>
      </c>
      <c r="B40" s="7">
        <f t="shared" si="14"/>
        <v>10270</v>
      </c>
      <c r="C40" s="7">
        <f>SUM('18ж'!C40,'18м'!C40)</f>
        <v>123</v>
      </c>
      <c r="D40" s="7">
        <f>SUM('18ж'!D40,'18м'!D40)</f>
        <v>162</v>
      </c>
      <c r="E40" s="7">
        <f>SUM('18ж'!E40,'18м'!E40)</f>
        <v>180</v>
      </c>
      <c r="F40" s="7">
        <f>SUM('18ж'!F40,'18м'!F40)</f>
        <v>212</v>
      </c>
      <c r="G40" s="7">
        <f>SUM('18ж'!G40,'18м'!G40)</f>
        <v>193</v>
      </c>
      <c r="H40" s="7">
        <f>SUM('18ж'!H40,'18м'!H40)</f>
        <v>226</v>
      </c>
      <c r="I40" s="7">
        <f>SUM('18ж'!I40,'18м'!I40)</f>
        <v>205</v>
      </c>
      <c r="J40" s="7">
        <f>SUM('18ж'!J40,'18м'!J40)</f>
        <v>177</v>
      </c>
      <c r="K40" s="7">
        <f>SUM('18ж'!K40,'18м'!K40)</f>
        <v>144</v>
      </c>
      <c r="L40" s="7">
        <f>SUM('18ж'!L40,'18м'!L40)</f>
        <v>136</v>
      </c>
      <c r="M40" s="7">
        <f>SUM('18ж'!M40,'18м'!M40)</f>
        <v>164</v>
      </c>
      <c r="N40" s="7">
        <f>SUM('18ж'!N40,'18м'!N40)</f>
        <v>132</v>
      </c>
      <c r="O40" s="7">
        <f>SUM('18ж'!O40,'18м'!O40)</f>
        <v>106</v>
      </c>
      <c r="P40" s="7">
        <f>SUM('18ж'!P40,'18м'!P40)</f>
        <v>131</v>
      </c>
      <c r="Q40" s="7">
        <f>SUM('18ж'!Q40,'18м'!Q40)</f>
        <v>136</v>
      </c>
      <c r="R40" s="7">
        <f>SUM('18ж'!R40,'18м'!R40)</f>
        <v>120</v>
      </c>
      <c r="S40" s="7">
        <f>SUM('18ж'!S40,'18м'!S40)</f>
        <v>128</v>
      </c>
      <c r="T40" s="7">
        <f>SUM('18ж'!T40,'18м'!T40)</f>
        <v>88</v>
      </c>
      <c r="U40" s="7">
        <f>SUM('18ж'!U40,'18м'!U40)</f>
        <v>59</v>
      </c>
      <c r="V40" s="7">
        <f>SUM('18ж'!V40,'18м'!V40)</f>
        <v>89</v>
      </c>
      <c r="W40" s="7">
        <f>SUM('18ж'!W40,'18м'!W40)</f>
        <v>102</v>
      </c>
      <c r="X40" s="7">
        <f>SUM('18ж'!X40,'18м'!X40)</f>
        <v>103</v>
      </c>
      <c r="Y40" s="7">
        <f>SUM('18ж'!Y40,'18м'!Y40)</f>
        <v>106</v>
      </c>
      <c r="Z40" s="7">
        <f>SUM('18ж'!Z40,'18м'!Z40)</f>
        <v>100</v>
      </c>
      <c r="AA40" s="7">
        <f>SUM('18ж'!AA40,'18м'!AA40)</f>
        <v>93</v>
      </c>
      <c r="AB40" s="7">
        <f>SUM('18ж'!AB40,'18м'!AB40)</f>
        <v>22</v>
      </c>
      <c r="AC40" s="7">
        <f>SUM('18ж'!AC40,'18м'!AC40)</f>
        <v>52</v>
      </c>
      <c r="AD40" s="7">
        <f>SUM('18ж'!AD40,'18м'!AD40)</f>
        <v>31</v>
      </c>
      <c r="AE40" s="7">
        <f>SUM('18ж'!AE40,'18м'!AE40)</f>
        <v>72</v>
      </c>
      <c r="AF40" s="7">
        <f>SUM('18ж'!AF40,'18м'!AF40)</f>
        <v>67</v>
      </c>
      <c r="AG40" s="7">
        <f>SUM('18ж'!AG40,'18м'!AG40)</f>
        <v>69</v>
      </c>
      <c r="AH40" s="7">
        <f>SUM('18ж'!AH40,'18м'!AH40)</f>
        <v>82</v>
      </c>
      <c r="AI40" s="7">
        <f>SUM('18ж'!AI40,'18м'!AI40)</f>
        <v>132</v>
      </c>
      <c r="AJ40" s="7">
        <f>SUM('18ж'!AJ40,'18м'!AJ40)</f>
        <v>66</v>
      </c>
      <c r="AK40" s="7">
        <f>SUM('18ж'!AK40,'18м'!AK40)</f>
        <v>103</v>
      </c>
      <c r="AL40" s="7">
        <f>SUM('18ж'!AL40,'18м'!AL40)</f>
        <v>106</v>
      </c>
      <c r="AM40" s="7">
        <f>SUM('18ж'!AM40,'18м'!AM40)</f>
        <v>108</v>
      </c>
      <c r="AN40" s="7">
        <f>SUM('18ж'!AN40,'18м'!AN40)</f>
        <v>112</v>
      </c>
      <c r="AO40" s="7">
        <f>SUM('18ж'!AO40,'18м'!AO40)</f>
        <v>125</v>
      </c>
      <c r="AP40" s="7">
        <f>SUM('18ж'!AP40,'18м'!AP40)</f>
        <v>108</v>
      </c>
      <c r="AQ40" s="7">
        <f>SUM('18ж'!AQ40,'18м'!AQ40)</f>
        <v>121</v>
      </c>
      <c r="AR40" s="7">
        <f>SUM('18ж'!AR40,'18м'!AR40)</f>
        <v>128</v>
      </c>
      <c r="AS40" s="7">
        <f>SUM('18ж'!AS40,'18м'!AS40)</f>
        <v>128</v>
      </c>
      <c r="AT40" s="7">
        <f>SUM('18ж'!AT40,'18м'!AT40)</f>
        <v>150</v>
      </c>
      <c r="AU40" s="7">
        <f>SUM('18ж'!AU40,'18м'!AU40)</f>
        <v>121</v>
      </c>
      <c r="AV40" s="7">
        <f>SUM('18ж'!AV40,'18м'!AV40)</f>
        <v>137</v>
      </c>
      <c r="AW40" s="7">
        <f>SUM('18ж'!AW40,'18м'!AW40)</f>
        <v>122</v>
      </c>
      <c r="AX40" s="7">
        <f>SUM('18ж'!AX40,'18м'!AX40)</f>
        <v>172</v>
      </c>
      <c r="AY40" s="7">
        <f>SUM('18ж'!AY40,'18м'!AY40)</f>
        <v>107</v>
      </c>
      <c r="AZ40" s="7">
        <f>SUM('18ж'!AZ40,'18м'!AZ40)</f>
        <v>175</v>
      </c>
      <c r="BA40" s="7">
        <f>SUM('18ж'!BA40,'18м'!BA40)</f>
        <v>183</v>
      </c>
      <c r="BB40" s="7">
        <f>SUM('18ж'!BB40,'18м'!BB40)</f>
        <v>153</v>
      </c>
      <c r="BC40" s="7">
        <f>SUM('18ж'!BC40,'18м'!BC40)</f>
        <v>165</v>
      </c>
      <c r="BD40" s="7">
        <f>SUM('18ж'!BD40,'18м'!BD40)</f>
        <v>206</v>
      </c>
      <c r="BE40" s="7">
        <f>SUM('18ж'!BE40,'18м'!BE40)</f>
        <v>205</v>
      </c>
      <c r="BF40" s="7">
        <f>SUM('18ж'!BF40,'18м'!BF40)</f>
        <v>202</v>
      </c>
      <c r="BG40" s="7">
        <f>SUM('18ж'!BG40,'18м'!BG40)</f>
        <v>262</v>
      </c>
      <c r="BH40" s="7">
        <f>SUM('18ж'!BH40,'18м'!BH40)</f>
        <v>254</v>
      </c>
      <c r="BI40" s="7">
        <f>SUM('18ж'!BI40,'18м'!BI40)</f>
        <v>252</v>
      </c>
      <c r="BJ40" s="7">
        <f>SUM('18ж'!BJ40,'18м'!BJ40)</f>
        <v>213</v>
      </c>
      <c r="BK40" s="7">
        <f>SUM('18ж'!BK40,'18м'!BK40)</f>
        <v>221</v>
      </c>
      <c r="BL40" s="7">
        <f>SUM('18ж'!BL40,'18м'!BL40)</f>
        <v>147</v>
      </c>
      <c r="BM40" s="7">
        <f>SUM('18ж'!BM40,'18м'!BM40)</f>
        <v>174</v>
      </c>
      <c r="BN40" s="7">
        <f>SUM('18ж'!BN40,'18м'!BN40)</f>
        <v>194</v>
      </c>
      <c r="BO40" s="7">
        <f>SUM('18ж'!BO40,'18м'!BO40)</f>
        <v>128</v>
      </c>
      <c r="BP40" s="7">
        <f>SUM('18ж'!BP40,'18м'!BP40)</f>
        <v>140</v>
      </c>
      <c r="BQ40" s="7">
        <f>SUM('18ж'!BQ40,'18м'!BQ40)</f>
        <v>120</v>
      </c>
      <c r="BR40" s="7">
        <f>SUM('18ж'!BR40,'18м'!BR40)</f>
        <v>151</v>
      </c>
      <c r="BS40" s="7">
        <f>SUM('18ж'!BS40,'18м'!BS40)</f>
        <v>109</v>
      </c>
      <c r="BT40" s="7">
        <f>SUM('18ж'!BT40,'18м'!BT40)</f>
        <v>67</v>
      </c>
      <c r="BU40" s="7">
        <f>SUM('18ж'!BU40,'18м'!BU40)</f>
        <v>88</v>
      </c>
      <c r="BV40" s="7">
        <f>SUM('18ж'!BV40,'18м'!BV40)</f>
        <v>61</v>
      </c>
      <c r="BW40" s="7">
        <f>SUM('18ж'!BW40,'18м'!BW40)</f>
        <v>31</v>
      </c>
      <c r="BX40" s="7">
        <f>SUM('18ж'!BX40,'18м'!BX40)</f>
        <v>23</v>
      </c>
      <c r="BY40" s="7">
        <f>SUM('18ж'!BY40,'18м'!BY40)</f>
        <v>14</v>
      </c>
      <c r="BZ40" s="7">
        <f>SUM('18ж'!BZ40,'18м'!BZ40)</f>
        <v>20</v>
      </c>
      <c r="CA40" s="7">
        <f>SUM('18ж'!CA40,'18м'!CA40)</f>
        <v>43</v>
      </c>
      <c r="CB40" s="7">
        <f>SUM('18ж'!CB40,'18м'!CB40)</f>
        <v>34</v>
      </c>
      <c r="CC40" s="7">
        <f>SUM('18ж'!CC40,'18м'!CC40)</f>
        <v>59</v>
      </c>
      <c r="CD40" s="7">
        <f>SUM('18ж'!CD40,'18м'!CD40)</f>
        <v>35</v>
      </c>
      <c r="CE40" s="7">
        <f>SUM('18ж'!CE40,'18м'!CE40)</f>
        <v>32</v>
      </c>
      <c r="CF40" s="7">
        <f>SUM('18ж'!CF40,'18м'!CF40)</f>
        <v>40</v>
      </c>
      <c r="CG40" s="7">
        <f>SUM('18ж'!CG40,'18м'!CG40)</f>
        <v>31</v>
      </c>
      <c r="CH40" s="7">
        <f>SUM('18ж'!CH40,'18м'!CH40)</f>
        <v>23</v>
      </c>
      <c r="CI40" s="7">
        <f>SUM('18ж'!CI40,'18м'!CI40)</f>
        <v>17</v>
      </c>
      <c r="CJ40" s="7">
        <f>SUM('18ж'!CJ40,'18м'!CJ40)</f>
        <v>36</v>
      </c>
      <c r="CK40" s="7">
        <f>SUM('18ж'!CK40,'18м'!CK40)</f>
        <v>26</v>
      </c>
      <c r="CL40" s="7">
        <f>SUM('18ж'!CL40,'18м'!CL40)</f>
        <v>41</v>
      </c>
      <c r="CM40" s="7">
        <f>SUM('18ж'!CM40,'18м'!CM40)</f>
        <v>4</v>
      </c>
      <c r="CN40" s="7">
        <f>SUM('18ж'!CN40,'18м'!CN40)</f>
        <v>13</v>
      </c>
      <c r="CO40" s="7">
        <f>SUM('18ж'!CO40,'18м'!CO40)</f>
        <v>7</v>
      </c>
      <c r="CP40" s="7">
        <f>SUM('18ж'!CP40,'18м'!CP40)</f>
        <v>0</v>
      </c>
      <c r="CQ40" s="7">
        <f>SUM('18ж'!CQ40,'18м'!CQ40)</f>
        <v>12</v>
      </c>
      <c r="CR40" s="7">
        <f>SUM('18ж'!CR40,'18м'!CR40)</f>
        <v>0</v>
      </c>
      <c r="CS40" s="7">
        <f>SUM('18ж'!CS40,'18м'!CS40)</f>
        <v>0</v>
      </c>
      <c r="CT40" s="7">
        <f>SUM('18ж'!CT40,'18м'!CT40)</f>
        <v>1</v>
      </c>
      <c r="CU40" s="7">
        <f>SUM('18ж'!CU40,'18м'!CU40)</f>
        <v>1</v>
      </c>
      <c r="CV40" s="7">
        <f>SUM('18ж'!CV40,'18м'!CV40)</f>
        <v>1</v>
      </c>
      <c r="CW40" s="7">
        <f>SUM('18ж'!CW40,'18м'!CW40)</f>
        <v>0</v>
      </c>
      <c r="CX40" s="7">
        <f>SUM('18ж'!CX40,'18м'!CX40)</f>
        <v>0</v>
      </c>
      <c r="CY40" s="7">
        <f>SUM('18ж'!CY40,'18м'!CY40)</f>
        <v>0</v>
      </c>
      <c r="DC40" s="7">
        <f>SUM('18ж'!DC40,'18м'!DC40)</f>
        <v>2547</v>
      </c>
      <c r="DD40" s="7">
        <f>SUM('18ж'!DD40,'18м'!DD40)</f>
        <v>4947</v>
      </c>
      <c r="DE40" s="17">
        <f>SUM('18ж'!DE40,'18м'!DE40)</f>
        <v>2776</v>
      </c>
    </row>
    <row r="41" spans="1:109" ht="20.25" customHeight="1">
      <c r="A41" s="56" t="s">
        <v>35</v>
      </c>
      <c r="B41" s="7">
        <f t="shared" si="14"/>
        <v>12168</v>
      </c>
      <c r="C41" s="7">
        <f>SUM('18ж'!C41,'18м'!C41)</f>
        <v>153</v>
      </c>
      <c r="D41" s="7">
        <f>SUM('18ж'!D41,'18м'!D41)</f>
        <v>173</v>
      </c>
      <c r="E41" s="7">
        <f>SUM('18ж'!E41,'18м'!E41)</f>
        <v>190</v>
      </c>
      <c r="F41" s="7">
        <f>SUM('18ж'!F41,'18м'!F41)</f>
        <v>212</v>
      </c>
      <c r="G41" s="7">
        <f>SUM('18ж'!G41,'18м'!G41)</f>
        <v>226</v>
      </c>
      <c r="H41" s="7">
        <f>SUM('18ж'!H41,'18м'!H41)</f>
        <v>210</v>
      </c>
      <c r="I41" s="7">
        <f>SUM('18ж'!I41,'18м'!I41)</f>
        <v>201</v>
      </c>
      <c r="J41" s="7">
        <f>SUM('18ж'!J41,'18м'!J41)</f>
        <v>177</v>
      </c>
      <c r="K41" s="7">
        <f>SUM('18ж'!K41,'18м'!K41)</f>
        <v>190</v>
      </c>
      <c r="L41" s="7">
        <f>SUM('18ж'!L41,'18м'!L41)</f>
        <v>193</v>
      </c>
      <c r="M41" s="7">
        <f>SUM('18ж'!M41,'18м'!M41)</f>
        <v>170</v>
      </c>
      <c r="N41" s="7">
        <f>SUM('18ж'!N41,'18м'!N41)</f>
        <v>145</v>
      </c>
      <c r="O41" s="7">
        <f>SUM('18ж'!O41,'18м'!O41)</f>
        <v>130</v>
      </c>
      <c r="P41" s="7">
        <f>SUM('18ж'!P41,'18м'!P41)</f>
        <v>136</v>
      </c>
      <c r="Q41" s="7">
        <f>SUM('18ж'!Q41,'18м'!Q41)</f>
        <v>161</v>
      </c>
      <c r="R41" s="7">
        <f>SUM('18ж'!R41,'18м'!R41)</f>
        <v>145</v>
      </c>
      <c r="S41" s="7">
        <f>SUM('18ж'!S41,'18м'!S41)</f>
        <v>150</v>
      </c>
      <c r="T41" s="7">
        <f>SUM('18ж'!T41,'18м'!T41)</f>
        <v>123</v>
      </c>
      <c r="U41" s="7">
        <f>SUM('18ж'!U41,'18м'!U41)</f>
        <v>107</v>
      </c>
      <c r="V41" s="7">
        <f>SUM('18ж'!V41,'18м'!V41)</f>
        <v>118</v>
      </c>
      <c r="W41" s="7">
        <f>SUM('18ж'!W41,'18м'!W41)</f>
        <v>107</v>
      </c>
      <c r="X41" s="7">
        <f>SUM('18ж'!X41,'18м'!X41)</f>
        <v>115</v>
      </c>
      <c r="Y41" s="7">
        <f>SUM('18ж'!Y41,'18м'!Y41)</f>
        <v>116</v>
      </c>
      <c r="Z41" s="7">
        <f>SUM('18ж'!Z41,'18м'!Z41)</f>
        <v>107</v>
      </c>
      <c r="AA41" s="7">
        <f>SUM('18ж'!AA41,'18м'!AA41)</f>
        <v>80</v>
      </c>
      <c r="AB41" s="7">
        <f>SUM('18ж'!AB41,'18м'!AB41)</f>
        <v>61</v>
      </c>
      <c r="AC41" s="7">
        <f>SUM('18ж'!AC41,'18м'!AC41)</f>
        <v>81</v>
      </c>
      <c r="AD41" s="7">
        <f>SUM('18ж'!AD41,'18м'!AD41)</f>
        <v>80</v>
      </c>
      <c r="AE41" s="7">
        <f>SUM('18ж'!AE41,'18м'!AE41)</f>
        <v>109</v>
      </c>
      <c r="AF41" s="7">
        <f>SUM('18ж'!AF41,'18м'!AF41)</f>
        <v>111</v>
      </c>
      <c r="AG41" s="7">
        <f>SUM('18ж'!AG41,'18м'!AG41)</f>
        <v>110</v>
      </c>
      <c r="AH41" s="7">
        <f>SUM('18ж'!AH41,'18м'!AH41)</f>
        <v>128</v>
      </c>
      <c r="AI41" s="7">
        <f>SUM('18ж'!AI41,'18м'!AI41)</f>
        <v>107</v>
      </c>
      <c r="AJ41" s="7">
        <f>SUM('18ж'!AJ41,'18м'!AJ41)</f>
        <v>109</v>
      </c>
      <c r="AK41" s="7">
        <f>SUM('18ж'!AK41,'18м'!AK41)</f>
        <v>124</v>
      </c>
      <c r="AL41" s="7">
        <f>SUM('18ж'!AL41,'18м'!AL41)</f>
        <v>112</v>
      </c>
      <c r="AM41" s="7">
        <f>SUM('18ж'!AM41,'18м'!AM41)</f>
        <v>155</v>
      </c>
      <c r="AN41" s="7">
        <f>SUM('18ж'!AN41,'18м'!AN41)</f>
        <v>157</v>
      </c>
      <c r="AO41" s="7">
        <f>SUM('18ж'!AO41,'18м'!AO41)</f>
        <v>146</v>
      </c>
      <c r="AP41" s="7">
        <f>SUM('18ж'!AP41,'18м'!AP41)</f>
        <v>151</v>
      </c>
      <c r="AQ41" s="7">
        <f>SUM('18ж'!AQ41,'18м'!AQ41)</f>
        <v>162</v>
      </c>
      <c r="AR41" s="7">
        <f>SUM('18ж'!AR41,'18м'!AR41)</f>
        <v>174</v>
      </c>
      <c r="AS41" s="7">
        <f>SUM('18ж'!AS41,'18м'!AS41)</f>
        <v>142</v>
      </c>
      <c r="AT41" s="7">
        <f>SUM('18ж'!AT41,'18м'!AT41)</f>
        <v>163</v>
      </c>
      <c r="AU41" s="7">
        <f>SUM('18ж'!AU41,'18м'!AU41)</f>
        <v>154</v>
      </c>
      <c r="AV41" s="7">
        <f>SUM('18ж'!AV41,'18м'!AV41)</f>
        <v>155</v>
      </c>
      <c r="AW41" s="7">
        <f>SUM('18ж'!AW41,'18м'!AW41)</f>
        <v>166</v>
      </c>
      <c r="AX41" s="7">
        <f>SUM('18ж'!AX41,'18м'!AX41)</f>
        <v>158</v>
      </c>
      <c r="AY41" s="7">
        <f>SUM('18ж'!AY41,'18м'!AY41)</f>
        <v>176</v>
      </c>
      <c r="AZ41" s="7">
        <f>SUM('18ж'!AZ41,'18м'!AZ41)</f>
        <v>149</v>
      </c>
      <c r="BA41" s="7">
        <f>SUM('18ж'!BA41,'18м'!BA41)</f>
        <v>173</v>
      </c>
      <c r="BB41" s="7">
        <f>SUM('18ж'!BB41,'18м'!BB41)</f>
        <v>174</v>
      </c>
      <c r="BC41" s="7">
        <f>SUM('18ж'!BC41,'18м'!BC41)</f>
        <v>182</v>
      </c>
      <c r="BD41" s="7">
        <f>SUM('18ж'!BD41,'18м'!BD41)</f>
        <v>186</v>
      </c>
      <c r="BE41" s="7">
        <f>SUM('18ж'!BE41,'18м'!BE41)</f>
        <v>239</v>
      </c>
      <c r="BF41" s="7">
        <f>SUM('18ж'!BF41,'18м'!BF41)</f>
        <v>229</v>
      </c>
      <c r="BG41" s="7">
        <f>SUM('18ж'!BG41,'18м'!BG41)</f>
        <v>230</v>
      </c>
      <c r="BH41" s="7">
        <f>SUM('18ж'!BH41,'18м'!BH41)</f>
        <v>275</v>
      </c>
      <c r="BI41" s="7">
        <f>SUM('18ж'!BI41,'18м'!BI41)</f>
        <v>280</v>
      </c>
      <c r="BJ41" s="7">
        <f>SUM('18ж'!BJ41,'18м'!BJ41)</f>
        <v>239</v>
      </c>
      <c r="BK41" s="7">
        <f>SUM('18ж'!BK41,'18м'!BK41)</f>
        <v>249</v>
      </c>
      <c r="BL41" s="7">
        <f>SUM('18ж'!BL41,'18м'!BL41)</f>
        <v>226</v>
      </c>
      <c r="BM41" s="7">
        <f>SUM('18ж'!BM41,'18м'!BM41)</f>
        <v>196</v>
      </c>
      <c r="BN41" s="7">
        <f>SUM('18ж'!BN41,'18м'!BN41)</f>
        <v>245</v>
      </c>
      <c r="BO41" s="7">
        <f>SUM('18ж'!BO41,'18м'!BO41)</f>
        <v>153</v>
      </c>
      <c r="BP41" s="7">
        <f>SUM('18ж'!BP41,'18м'!BP41)</f>
        <v>183</v>
      </c>
      <c r="BQ41" s="7">
        <f>SUM('18ж'!BQ41,'18м'!BQ41)</f>
        <v>133</v>
      </c>
      <c r="BR41" s="7">
        <f>SUM('18ж'!BR41,'18м'!BR41)</f>
        <v>157</v>
      </c>
      <c r="BS41" s="7">
        <f>SUM('18ж'!BS41,'18м'!BS41)</f>
        <v>139</v>
      </c>
      <c r="BT41" s="7">
        <f>SUM('18ж'!BT41,'18м'!BT41)</f>
        <v>101</v>
      </c>
      <c r="BU41" s="7">
        <f>SUM('18ж'!BU41,'18м'!BU41)</f>
        <v>90</v>
      </c>
      <c r="BV41" s="7">
        <f>SUM('18ж'!BV41,'18м'!BV41)</f>
        <v>57</v>
      </c>
      <c r="BW41" s="7">
        <f>SUM('18ж'!BW41,'18м'!BW41)</f>
        <v>36</v>
      </c>
      <c r="BX41" s="7">
        <f>SUM('18ж'!BX41,'18м'!BX41)</f>
        <v>46</v>
      </c>
      <c r="BY41" s="7">
        <f>SUM('18ж'!BY41,'18м'!BY41)</f>
        <v>20</v>
      </c>
      <c r="BZ41" s="7">
        <f>SUM('18ж'!BZ41,'18м'!BZ41)</f>
        <v>34</v>
      </c>
      <c r="CA41" s="7">
        <f>SUM('18ж'!CA41,'18м'!CA41)</f>
        <v>63</v>
      </c>
      <c r="CB41" s="7">
        <f>SUM('18ж'!CB41,'18м'!CB41)</f>
        <v>58</v>
      </c>
      <c r="CC41" s="7">
        <f>SUM('18ж'!CC41,'18м'!CC41)</f>
        <v>60</v>
      </c>
      <c r="CD41" s="7">
        <f>SUM('18ж'!CD41,'18м'!CD41)</f>
        <v>60</v>
      </c>
      <c r="CE41" s="7">
        <f>SUM('18ж'!CE41,'18м'!CE41)</f>
        <v>67</v>
      </c>
      <c r="CF41" s="7">
        <f>SUM('18ж'!CF41,'18м'!CF41)</f>
        <v>55</v>
      </c>
      <c r="CG41" s="7">
        <f>SUM('18ж'!CG41,'18м'!CG41)</f>
        <v>60</v>
      </c>
      <c r="CH41" s="7">
        <f>SUM('18ж'!CH41,'18м'!CH41)</f>
        <v>33</v>
      </c>
      <c r="CI41" s="7">
        <f>SUM('18ж'!CI41,'18м'!CI41)</f>
        <v>31</v>
      </c>
      <c r="CJ41" s="7">
        <f>SUM('18ж'!CJ41,'18м'!CJ41)</f>
        <v>33</v>
      </c>
      <c r="CK41" s="7">
        <f>SUM('18ж'!CK41,'18м'!CK41)</f>
        <v>48</v>
      </c>
      <c r="CL41" s="7">
        <f>SUM('18ж'!CL41,'18м'!CL41)</f>
        <v>56</v>
      </c>
      <c r="CM41" s="7">
        <f>SUM('18ж'!CM41,'18м'!CM41)</f>
        <v>15</v>
      </c>
      <c r="CN41" s="7">
        <f>SUM('18ж'!CN41,'18м'!CN41)</f>
        <v>43</v>
      </c>
      <c r="CO41" s="7">
        <f>SUM('18ж'!CO41,'18м'!CO41)</f>
        <v>10</v>
      </c>
      <c r="CP41" s="7">
        <f>SUM('18ж'!CP41,'18м'!CP41)</f>
        <v>2</v>
      </c>
      <c r="CQ41" s="7">
        <f>SUM('18ж'!CQ41,'18м'!CQ41)</f>
        <v>4</v>
      </c>
      <c r="CR41" s="7">
        <f>SUM('18ж'!CR41,'18м'!CR41)</f>
        <v>6</v>
      </c>
      <c r="CS41" s="7">
        <f>SUM('18ж'!CS41,'18м'!CS41)</f>
        <v>9</v>
      </c>
      <c r="CT41" s="7">
        <f>SUM('18ж'!CT41,'18м'!CT41)</f>
        <v>3</v>
      </c>
      <c r="CU41" s="7">
        <f>SUM('18ж'!CU41,'18м'!CU41)</f>
        <v>2</v>
      </c>
      <c r="CV41" s="7">
        <f>SUM('18ж'!CV41,'18м'!CV41)</f>
        <v>1</v>
      </c>
      <c r="CW41" s="7">
        <f>SUM('18ж'!CW41,'18м'!CW41)</f>
        <v>1</v>
      </c>
      <c r="CX41" s="7">
        <f>SUM('18ж'!CX41,'18м'!CX41)</f>
        <v>0</v>
      </c>
      <c r="CY41" s="7">
        <f>SUM('18ж'!CY41,'18м'!CY41)</f>
        <v>1</v>
      </c>
      <c r="DC41" s="7">
        <f>SUM('18ж'!DC41,'18м'!DC41)</f>
        <v>2812</v>
      </c>
      <c r="DD41" s="7">
        <f>SUM('18ж'!DD41,'18м'!DD41)</f>
        <v>5936</v>
      </c>
      <c r="DE41" s="17">
        <f>SUM('18ж'!DE41,'18м'!DE41)</f>
        <v>3420</v>
      </c>
    </row>
    <row r="42" spans="1:109" ht="20.25" customHeight="1">
      <c r="A42" s="56" t="s">
        <v>36</v>
      </c>
      <c r="B42" s="7">
        <f>SUM(C42:CY42)</f>
        <v>38215</v>
      </c>
      <c r="C42" s="7">
        <f>SUM('18ж'!C42,'18м'!C42)</f>
        <v>540</v>
      </c>
      <c r="D42" s="7">
        <f>SUM('18ж'!D42,'18м'!D42)</f>
        <v>604</v>
      </c>
      <c r="E42" s="7">
        <f>SUM('18ж'!E42,'18м'!E42)</f>
        <v>632</v>
      </c>
      <c r="F42" s="7">
        <f>SUM('18ж'!F42,'18м'!F42)</f>
        <v>662</v>
      </c>
      <c r="G42" s="7">
        <f>SUM('18ж'!G42,'18м'!G42)</f>
        <v>639</v>
      </c>
      <c r="H42" s="7">
        <f>SUM('18ж'!H42,'18м'!H42)</f>
        <v>697</v>
      </c>
      <c r="I42" s="7">
        <f>SUM('18ж'!I42,'18м'!I42)</f>
        <v>664</v>
      </c>
      <c r="J42" s="7">
        <f>SUM('18ж'!J42,'18м'!J42)</f>
        <v>590</v>
      </c>
      <c r="K42" s="7">
        <f>SUM('18ж'!K42,'18м'!K42)</f>
        <v>518</v>
      </c>
      <c r="L42" s="7">
        <f>SUM('18ж'!L42,'18м'!L42)</f>
        <v>571</v>
      </c>
      <c r="M42" s="7">
        <f>SUM('18ж'!M42,'18м'!M42)</f>
        <v>631</v>
      </c>
      <c r="N42" s="7">
        <f>SUM('18ж'!N42,'18м'!N42)</f>
        <v>481</v>
      </c>
      <c r="O42" s="7">
        <f>SUM('18ж'!O42,'18м'!O42)</f>
        <v>464</v>
      </c>
      <c r="P42" s="7">
        <f>SUM('18ж'!P42,'18м'!P42)</f>
        <v>507</v>
      </c>
      <c r="Q42" s="7">
        <f>SUM('18ж'!Q42,'18м'!Q42)</f>
        <v>491</v>
      </c>
      <c r="R42" s="7">
        <f>SUM('18ж'!R42,'18м'!R42)</f>
        <v>439</v>
      </c>
      <c r="S42" s="7">
        <f>SUM('18ж'!S42,'18м'!S42)</f>
        <v>477</v>
      </c>
      <c r="T42" s="7">
        <f>SUM('18ж'!T42,'18м'!T42)</f>
        <v>457</v>
      </c>
      <c r="U42" s="7">
        <f>SUM('18ж'!U42,'18м'!U42)</f>
        <v>390</v>
      </c>
      <c r="V42" s="7">
        <f>SUM('18ж'!V42,'18м'!V42)</f>
        <v>435</v>
      </c>
      <c r="W42" s="7">
        <f>SUM('18ж'!W42,'18м'!W42)</f>
        <v>374</v>
      </c>
      <c r="X42" s="7">
        <f>SUM('18ж'!X42,'18м'!X42)</f>
        <v>350</v>
      </c>
      <c r="Y42" s="7">
        <f>SUM('18ж'!Y42,'18м'!Y42)</f>
        <v>434</v>
      </c>
      <c r="Z42" s="7">
        <f>SUM('18ж'!Z42,'18м'!Z42)</f>
        <v>414</v>
      </c>
      <c r="AA42" s="7">
        <f>SUM('18ж'!AA42,'18м'!AA42)</f>
        <v>336</v>
      </c>
      <c r="AB42" s="7">
        <f>SUM('18ж'!AB42,'18м'!AB42)</f>
        <v>330</v>
      </c>
      <c r="AC42" s="7">
        <f>SUM('18ж'!AC42,'18м'!AC42)</f>
        <v>384</v>
      </c>
      <c r="AD42" s="7">
        <f>SUM('18ж'!AD42,'18м'!AD42)</f>
        <v>453</v>
      </c>
      <c r="AE42" s="7">
        <f>SUM('18ж'!AE42,'18м'!AE42)</f>
        <v>487</v>
      </c>
      <c r="AF42" s="7">
        <f>SUM('18ж'!AF42,'18м'!AF42)</f>
        <v>541</v>
      </c>
      <c r="AG42" s="7">
        <f>SUM('18ж'!AG42,'18м'!AG42)</f>
        <v>606</v>
      </c>
      <c r="AH42" s="7">
        <f>SUM('18ж'!AH42,'18м'!AH42)</f>
        <v>608</v>
      </c>
      <c r="AI42" s="7">
        <f>SUM('18ж'!AI42,'18м'!AI42)</f>
        <v>575</v>
      </c>
      <c r="AJ42" s="7">
        <f>SUM('18ж'!AJ42,'18м'!AJ42)</f>
        <v>507</v>
      </c>
      <c r="AK42" s="7">
        <f>SUM('18ж'!AK42,'18м'!AK42)</f>
        <v>579</v>
      </c>
      <c r="AL42" s="7">
        <f>SUM('18ж'!AL42,'18м'!AL42)</f>
        <v>529</v>
      </c>
      <c r="AM42" s="7">
        <f>SUM('18ж'!AM42,'18м'!AM42)</f>
        <v>541</v>
      </c>
      <c r="AN42" s="7">
        <f>SUM('18ж'!AN42,'18м'!AN42)</f>
        <v>533</v>
      </c>
      <c r="AO42" s="7">
        <f>SUM('18ж'!AO42,'18м'!AO42)</f>
        <v>534</v>
      </c>
      <c r="AP42" s="7">
        <f>SUM('18ж'!AP42,'18м'!AP42)</f>
        <v>490</v>
      </c>
      <c r="AQ42" s="7">
        <f>SUM('18ж'!AQ42,'18м'!AQ42)</f>
        <v>545</v>
      </c>
      <c r="AR42" s="7">
        <f>SUM('18ж'!AR42,'18м'!AR42)</f>
        <v>545</v>
      </c>
      <c r="AS42" s="7">
        <f>SUM('18ж'!AS42,'18м'!AS42)</f>
        <v>504</v>
      </c>
      <c r="AT42" s="7">
        <f>SUM('18ж'!AT42,'18м'!AT42)</f>
        <v>529</v>
      </c>
      <c r="AU42" s="7">
        <f>SUM('18ж'!AU42,'18м'!AU42)</f>
        <v>508</v>
      </c>
      <c r="AV42" s="7">
        <f>SUM('18ж'!AV42,'18м'!AV42)</f>
        <v>528</v>
      </c>
      <c r="AW42" s="7">
        <f>SUM('18ж'!AW42,'18м'!AW42)</f>
        <v>489</v>
      </c>
      <c r="AX42" s="7">
        <f>SUM('18ж'!AX42,'18м'!AX42)</f>
        <v>443</v>
      </c>
      <c r="AY42" s="7">
        <f>SUM('18ж'!AY42,'18м'!AY42)</f>
        <v>465</v>
      </c>
      <c r="AZ42" s="7">
        <f>SUM('18ж'!AZ42,'18м'!AZ42)</f>
        <v>463</v>
      </c>
      <c r="BA42" s="7">
        <f>SUM('18ж'!BA42,'18м'!BA42)</f>
        <v>483</v>
      </c>
      <c r="BB42" s="7">
        <f>SUM('18ж'!BB42,'18м'!BB42)</f>
        <v>505</v>
      </c>
      <c r="BC42" s="7">
        <f>SUM('18ж'!BC42,'18м'!BC42)</f>
        <v>553</v>
      </c>
      <c r="BD42" s="7">
        <f>SUM('18ж'!BD42,'18м'!BD42)</f>
        <v>596</v>
      </c>
      <c r="BE42" s="7">
        <f>SUM('18ж'!BE42,'18м'!BE42)</f>
        <v>643</v>
      </c>
      <c r="BF42" s="7">
        <f>SUM('18ж'!BF42,'18м'!BF42)</f>
        <v>590</v>
      </c>
      <c r="BG42" s="7">
        <f>SUM('18ж'!BG42,'18м'!BG42)</f>
        <v>674</v>
      </c>
      <c r="BH42" s="7">
        <f>SUM('18ж'!BH42,'18м'!BH42)</f>
        <v>686</v>
      </c>
      <c r="BI42" s="7">
        <f>SUM('18ж'!BI42,'18м'!BI42)</f>
        <v>694</v>
      </c>
      <c r="BJ42" s="7">
        <f>SUM('18ж'!BJ42,'18м'!BJ42)</f>
        <v>609</v>
      </c>
      <c r="BK42" s="7">
        <f>SUM('18ж'!BK42,'18м'!BK42)</f>
        <v>629</v>
      </c>
      <c r="BL42" s="7">
        <f>SUM('18ж'!BL42,'18м'!BL42)</f>
        <v>508</v>
      </c>
      <c r="BM42" s="7">
        <f>SUM('18ж'!BM42,'18м'!BM42)</f>
        <v>593</v>
      </c>
      <c r="BN42" s="7">
        <f>SUM('18ж'!BN42,'18м'!BN42)</f>
        <v>563</v>
      </c>
      <c r="BO42" s="7">
        <f>SUM('18ж'!BO42,'18м'!BO42)</f>
        <v>422</v>
      </c>
      <c r="BP42" s="7">
        <f>SUM('18ж'!BP42,'18м'!BP42)</f>
        <v>428</v>
      </c>
      <c r="BQ42" s="7">
        <f>SUM('18ж'!BQ42,'18м'!BQ42)</f>
        <v>375</v>
      </c>
      <c r="BR42" s="7">
        <f>SUM('18ж'!BR42,'18м'!BR42)</f>
        <v>356</v>
      </c>
      <c r="BS42" s="7">
        <f>SUM('18ж'!BS42,'18м'!BS42)</f>
        <v>353</v>
      </c>
      <c r="BT42" s="7">
        <f>SUM('18ж'!BT42,'18м'!BT42)</f>
        <v>229</v>
      </c>
      <c r="BU42" s="7">
        <f>SUM('18ж'!BU42,'18м'!BU42)</f>
        <v>222</v>
      </c>
      <c r="BV42" s="7">
        <f>SUM('18ж'!BV42,'18м'!BV42)</f>
        <v>180</v>
      </c>
      <c r="BW42" s="7">
        <f>SUM('18ж'!BW42,'18м'!BW42)</f>
        <v>89</v>
      </c>
      <c r="BX42" s="7">
        <f>SUM('18ж'!BX42,'18м'!BX42)</f>
        <v>63</v>
      </c>
      <c r="BY42" s="7">
        <f>SUM('18ж'!BY42,'18м'!BY42)</f>
        <v>44</v>
      </c>
      <c r="BZ42" s="7">
        <f>SUM('18ж'!BZ42,'18м'!BZ42)</f>
        <v>112</v>
      </c>
      <c r="CA42" s="7">
        <f>SUM('18ж'!CA42,'18м'!CA42)</f>
        <v>166</v>
      </c>
      <c r="CB42" s="7">
        <f>SUM('18ж'!CB42,'18м'!CB42)</f>
        <v>141</v>
      </c>
      <c r="CC42" s="7">
        <f>SUM('18ж'!CC42,'18м'!CC42)</f>
        <v>187</v>
      </c>
      <c r="CD42" s="7">
        <f>SUM('18ж'!CD42,'18м'!CD42)</f>
        <v>155</v>
      </c>
      <c r="CE42" s="7">
        <f>SUM('18ж'!CE42,'18м'!CE42)</f>
        <v>130</v>
      </c>
      <c r="CF42" s="7">
        <f>SUM('18ж'!CF42,'18м'!CF42)</f>
        <v>128</v>
      </c>
      <c r="CG42" s="7">
        <f>SUM('18ж'!CG42,'18м'!CG42)</f>
        <v>100</v>
      </c>
      <c r="CH42" s="7">
        <f>SUM('18ж'!CH42,'18м'!CH42)</f>
        <v>63</v>
      </c>
      <c r="CI42" s="7">
        <f>SUM('18ж'!CI42,'18м'!CI42)</f>
        <v>74</v>
      </c>
      <c r="CJ42" s="7">
        <f>SUM('18ж'!CJ42,'18м'!CJ42)</f>
        <v>71</v>
      </c>
      <c r="CK42" s="7">
        <f>SUM('18ж'!CK42,'18м'!CK42)</f>
        <v>59</v>
      </c>
      <c r="CL42" s="7">
        <f>SUM('18ж'!CL42,'18м'!CL42)</f>
        <v>79</v>
      </c>
      <c r="CM42" s="7">
        <f>SUM('18ж'!CM42,'18м'!CM42)</f>
        <v>44</v>
      </c>
      <c r="CN42" s="7">
        <f>SUM('18ж'!CN42,'18м'!CN42)</f>
        <v>36</v>
      </c>
      <c r="CO42" s="7">
        <f>SUM('18ж'!CO42,'18м'!CO42)</f>
        <v>24</v>
      </c>
      <c r="CP42" s="7">
        <f>SUM('18ж'!CP42,'18м'!CP42)</f>
        <v>28</v>
      </c>
      <c r="CQ42" s="7">
        <f>SUM('18ж'!CQ42,'18м'!CQ42)</f>
        <v>17</v>
      </c>
      <c r="CR42" s="7">
        <f>SUM('18ж'!CR42,'18м'!CR42)</f>
        <v>0</v>
      </c>
      <c r="CS42" s="7">
        <f>SUM('18ж'!CS42,'18м'!CS42)</f>
        <v>0</v>
      </c>
      <c r="CT42" s="7">
        <f>SUM('18ж'!CT42,'18м'!CT42)</f>
        <v>0</v>
      </c>
      <c r="CU42" s="7">
        <f>SUM('18ж'!CU42,'18м'!CU42)</f>
        <v>1</v>
      </c>
      <c r="CV42" s="7">
        <f>SUM('18ж'!CV42,'18м'!CV42)</f>
        <v>0</v>
      </c>
      <c r="CW42" s="7">
        <f>SUM('18ж'!CW42,'18м'!CW42)</f>
        <v>0</v>
      </c>
      <c r="CX42" s="7">
        <f>SUM('18ж'!CX42,'18м'!CX42)</f>
        <v>0</v>
      </c>
      <c r="CY42" s="7">
        <f>SUM('18ж'!CY42,'18м'!CY42)</f>
        <v>0</v>
      </c>
      <c r="DC42" s="7">
        <f>SUM('18ж'!DC42,'18м'!DC42)</f>
        <v>9130</v>
      </c>
      <c r="DD42" s="7">
        <f>SUM('18ж'!DD42,'18м'!DD42)</f>
        <v>20669</v>
      </c>
      <c r="DE42" s="17">
        <f>SUM('18ж'!DE42,'18м'!DE42)</f>
        <v>8416</v>
      </c>
    </row>
    <row r="43" spans="1:109" ht="20.25" customHeight="1">
      <c r="A43" s="56" t="s">
        <v>37</v>
      </c>
      <c r="B43" s="7">
        <f>SUM(C43:CY43)</f>
        <v>18412</v>
      </c>
      <c r="C43" s="7">
        <f>SUM('18ж'!C43,'18м'!C43)</f>
        <v>259</v>
      </c>
      <c r="D43" s="7">
        <f>SUM('18ж'!D43,'18м'!D43)</f>
        <v>270</v>
      </c>
      <c r="E43" s="7">
        <f>SUM('18ж'!E43,'18м'!E43)</f>
        <v>280</v>
      </c>
      <c r="F43" s="7">
        <f>SUM('18ж'!F43,'18м'!F43)</f>
        <v>356</v>
      </c>
      <c r="G43" s="7">
        <f>SUM('18ж'!G43,'18м'!G43)</f>
        <v>308</v>
      </c>
      <c r="H43" s="7">
        <f>SUM('18ж'!H43,'18м'!H43)</f>
        <v>356</v>
      </c>
      <c r="I43" s="7">
        <f>SUM('18ж'!I43,'18м'!I43)</f>
        <v>344</v>
      </c>
      <c r="J43" s="7">
        <f>SUM('18ж'!J43,'18м'!J43)</f>
        <v>275</v>
      </c>
      <c r="K43" s="7">
        <f>SUM('18ж'!K43,'18м'!K43)</f>
        <v>256</v>
      </c>
      <c r="L43" s="7">
        <f>SUM('18ж'!L43,'18м'!L43)</f>
        <v>290</v>
      </c>
      <c r="M43" s="7">
        <f>SUM('18ж'!M43,'18м'!M43)</f>
        <v>241</v>
      </c>
      <c r="N43" s="7">
        <f>SUM('18ж'!N43,'18м'!N43)</f>
        <v>223</v>
      </c>
      <c r="O43" s="7">
        <f>SUM('18ж'!O43,'18м'!O43)</f>
        <v>244</v>
      </c>
      <c r="P43" s="7">
        <f>SUM('18ж'!P43,'18м'!P43)</f>
        <v>237</v>
      </c>
      <c r="Q43" s="7">
        <f>SUM('18ж'!Q43,'18м'!Q43)</f>
        <v>218</v>
      </c>
      <c r="R43" s="7">
        <f>SUM('18ж'!R43,'18м'!R43)</f>
        <v>234</v>
      </c>
      <c r="S43" s="7">
        <f>SUM('18ж'!S43,'18м'!S43)</f>
        <v>195</v>
      </c>
      <c r="T43" s="7">
        <f>SUM('18ж'!T43,'18м'!T43)</f>
        <v>185</v>
      </c>
      <c r="U43" s="7">
        <f>SUM('18ж'!U43,'18м'!U43)</f>
        <v>142</v>
      </c>
      <c r="V43" s="7">
        <f>SUM('18ж'!V43,'18м'!V43)</f>
        <v>163</v>
      </c>
      <c r="W43" s="7">
        <f>SUM('18ж'!W43,'18м'!W43)</f>
        <v>193</v>
      </c>
      <c r="X43" s="7">
        <f>SUM('18ж'!X43,'18м'!X43)</f>
        <v>213</v>
      </c>
      <c r="Y43" s="7">
        <f>SUM('18ж'!Y43,'18м'!Y43)</f>
        <v>193</v>
      </c>
      <c r="Z43" s="7">
        <f>SUM('18ж'!Z43,'18м'!Z43)</f>
        <v>199</v>
      </c>
      <c r="AA43" s="7">
        <f>SUM('18ж'!AA43,'18м'!AA43)</f>
        <v>124</v>
      </c>
      <c r="AB43" s="7">
        <f>SUM('18ж'!AB43,'18м'!AB43)</f>
        <v>115</v>
      </c>
      <c r="AC43" s="7">
        <f>SUM('18ж'!AC43,'18м'!AC43)</f>
        <v>132</v>
      </c>
      <c r="AD43" s="7">
        <f>SUM('18ж'!AD43,'18м'!AD43)</f>
        <v>171</v>
      </c>
      <c r="AE43" s="7">
        <f>SUM('18ж'!AE43,'18м'!AE43)</f>
        <v>201</v>
      </c>
      <c r="AF43" s="7">
        <f>SUM('18ж'!AF43,'18м'!AF43)</f>
        <v>215</v>
      </c>
      <c r="AG43" s="7">
        <f>SUM('18ж'!AG43,'18м'!AG43)</f>
        <v>214</v>
      </c>
      <c r="AH43" s="7">
        <f>SUM('18ж'!AH43,'18м'!AH43)</f>
        <v>250</v>
      </c>
      <c r="AI43" s="7">
        <f>SUM('18ж'!AI43,'18м'!AI43)</f>
        <v>168</v>
      </c>
      <c r="AJ43" s="7">
        <f>SUM('18ж'!AJ43,'18м'!AJ43)</f>
        <v>189</v>
      </c>
      <c r="AK43" s="7">
        <f>SUM('18ж'!AK43,'18м'!AK43)</f>
        <v>243</v>
      </c>
      <c r="AL43" s="7">
        <f>SUM('18ж'!AL43,'18м'!AL43)</f>
        <v>226</v>
      </c>
      <c r="AM43" s="7">
        <f>SUM('18ж'!AM43,'18м'!AM43)</f>
        <v>221</v>
      </c>
      <c r="AN43" s="7">
        <f>SUM('18ж'!AN43,'18м'!AN43)</f>
        <v>240</v>
      </c>
      <c r="AO43" s="7">
        <f>SUM('18ж'!AO43,'18м'!AO43)</f>
        <v>236</v>
      </c>
      <c r="AP43" s="7">
        <f>SUM('18ж'!AP43,'18м'!AP43)</f>
        <v>257</v>
      </c>
      <c r="AQ43" s="7">
        <f>SUM('18ж'!AQ43,'18м'!AQ43)</f>
        <v>258</v>
      </c>
      <c r="AR43" s="7">
        <f>SUM('18ж'!AR43,'18м'!AR43)</f>
        <v>252</v>
      </c>
      <c r="AS43" s="7">
        <f>SUM('18ж'!AS43,'18м'!AS43)</f>
        <v>247</v>
      </c>
      <c r="AT43" s="7">
        <f>SUM('18ж'!AT43,'18м'!AT43)</f>
        <v>269</v>
      </c>
      <c r="AU43" s="7">
        <f>SUM('18ж'!AU43,'18м'!AU43)</f>
        <v>271</v>
      </c>
      <c r="AV43" s="7">
        <f>SUM('18ж'!AV43,'18м'!AV43)</f>
        <v>247</v>
      </c>
      <c r="AW43" s="7">
        <f>SUM('18ж'!AW43,'18м'!AW43)</f>
        <v>234</v>
      </c>
      <c r="AX43" s="7">
        <f>SUM('18ж'!AX43,'18м'!AX43)</f>
        <v>236</v>
      </c>
      <c r="AY43" s="7">
        <f>SUM('18ж'!AY43,'18м'!AY43)</f>
        <v>252</v>
      </c>
      <c r="AZ43" s="7">
        <f>SUM('18ж'!AZ43,'18м'!AZ43)</f>
        <v>234</v>
      </c>
      <c r="BA43" s="7">
        <f>SUM('18ж'!BA43,'18м'!BA43)</f>
        <v>277</v>
      </c>
      <c r="BB43" s="7">
        <f>SUM('18ж'!BB43,'18м'!BB43)</f>
        <v>327</v>
      </c>
      <c r="BC43" s="7">
        <f>SUM('18ж'!BC43,'18м'!BC43)</f>
        <v>299</v>
      </c>
      <c r="BD43" s="7">
        <f>SUM('18ж'!BD43,'18м'!BD43)</f>
        <v>307</v>
      </c>
      <c r="BE43" s="7">
        <f>SUM('18ж'!BE43,'18м'!BE43)</f>
        <v>364</v>
      </c>
      <c r="BF43" s="7">
        <f>SUM('18ж'!BF43,'18м'!BF43)</f>
        <v>342</v>
      </c>
      <c r="BG43" s="7">
        <f>SUM('18ж'!BG43,'18м'!BG43)</f>
        <v>382</v>
      </c>
      <c r="BH43" s="7">
        <f>SUM('18ж'!BH43,'18м'!BH43)</f>
        <v>346</v>
      </c>
      <c r="BI43" s="7">
        <f>SUM('18ж'!BI43,'18м'!BI43)</f>
        <v>353</v>
      </c>
      <c r="BJ43" s="7">
        <f>SUM('18ж'!BJ43,'18м'!BJ43)</f>
        <v>330</v>
      </c>
      <c r="BK43" s="7">
        <f>SUM('18ж'!BK43,'18м'!BK43)</f>
        <v>291</v>
      </c>
      <c r="BL43" s="7">
        <f>SUM('18ж'!BL43,'18м'!BL43)</f>
        <v>257</v>
      </c>
      <c r="BM43" s="7">
        <f>SUM('18ж'!BM43,'18м'!BM43)</f>
        <v>288</v>
      </c>
      <c r="BN43" s="7">
        <f>SUM('18ж'!BN43,'18м'!BN43)</f>
        <v>273</v>
      </c>
      <c r="BO43" s="7">
        <f>SUM('18ж'!BO43,'18м'!BO43)</f>
        <v>218</v>
      </c>
      <c r="BP43" s="7">
        <f>SUM('18ж'!BP43,'18м'!BP43)</f>
        <v>187</v>
      </c>
      <c r="BQ43" s="7">
        <f>SUM('18ж'!BQ43,'18м'!BQ43)</f>
        <v>185</v>
      </c>
      <c r="BR43" s="7">
        <f>SUM('18ж'!BR43,'18м'!BR43)</f>
        <v>182</v>
      </c>
      <c r="BS43" s="7">
        <f>SUM('18ж'!BS43,'18м'!BS43)</f>
        <v>174</v>
      </c>
      <c r="BT43" s="7">
        <f>SUM('18ж'!BT43,'18м'!BT43)</f>
        <v>88</v>
      </c>
      <c r="BU43" s="7">
        <f>SUM('18ж'!BU43,'18м'!BU43)</f>
        <v>102</v>
      </c>
      <c r="BV43" s="7">
        <f>SUM('18ж'!BV43,'18м'!BV43)</f>
        <v>74</v>
      </c>
      <c r="BW43" s="7">
        <f>SUM('18ж'!BW43,'18м'!BW43)</f>
        <v>43</v>
      </c>
      <c r="BX43" s="7">
        <f>SUM('18ж'!BX43,'18м'!BX43)</f>
        <v>27</v>
      </c>
      <c r="BY43" s="7">
        <f>SUM('18ж'!BY43,'18м'!BY43)</f>
        <v>27</v>
      </c>
      <c r="BZ43" s="7">
        <f>SUM('18ж'!BZ43,'18м'!BZ43)</f>
        <v>63</v>
      </c>
      <c r="CA43" s="7">
        <f>SUM('18ж'!CA43,'18м'!CA43)</f>
        <v>76</v>
      </c>
      <c r="CB43" s="7">
        <f>SUM('18ж'!CB43,'18м'!CB43)</f>
        <v>96</v>
      </c>
      <c r="CC43" s="7">
        <f>SUM('18ж'!CC43,'18м'!CC43)</f>
        <v>104</v>
      </c>
      <c r="CD43" s="7">
        <f>SUM('18ж'!CD43,'18м'!CD43)</f>
        <v>65</v>
      </c>
      <c r="CE43" s="7">
        <f>SUM('18ж'!CE43,'18м'!CE43)</f>
        <v>71</v>
      </c>
      <c r="CF43" s="7">
        <f>SUM('18ж'!CF43,'18м'!CF43)</f>
        <v>88</v>
      </c>
      <c r="CG43" s="7">
        <f>SUM('18ж'!CG43,'18м'!CG43)</f>
        <v>58</v>
      </c>
      <c r="CH43" s="7">
        <f>SUM('18ж'!CH43,'18м'!CH43)</f>
        <v>70</v>
      </c>
      <c r="CI43" s="7">
        <f>SUM('18ж'!CI43,'18м'!CI43)</f>
        <v>45</v>
      </c>
      <c r="CJ43" s="7">
        <f>SUM('18ж'!CJ43,'18м'!CJ43)</f>
        <v>98</v>
      </c>
      <c r="CK43" s="7">
        <f>SUM('18ж'!CK43,'18м'!CK43)</f>
        <v>83</v>
      </c>
      <c r="CL43" s="7">
        <f>SUM('18ж'!CL43,'18м'!CL43)</f>
        <v>40</v>
      </c>
      <c r="CM43" s="7">
        <f>SUM('18ж'!CM43,'18м'!CM43)</f>
        <v>28</v>
      </c>
      <c r="CN43" s="7">
        <f>SUM('18ж'!CN43,'18м'!CN43)</f>
        <v>28</v>
      </c>
      <c r="CO43" s="7">
        <f>SUM('18ж'!CO43,'18м'!CO43)</f>
        <v>22</v>
      </c>
      <c r="CP43" s="7">
        <f>SUM('18ж'!CP43,'18м'!CP43)</f>
        <v>25</v>
      </c>
      <c r="CQ43" s="7">
        <f>SUM('18ж'!CQ43,'18м'!CQ43)</f>
        <v>18</v>
      </c>
      <c r="CR43" s="7">
        <f>SUM('18ж'!CR43,'18м'!CR43)</f>
        <v>10</v>
      </c>
      <c r="CS43" s="7">
        <f>SUM('18ж'!CS43,'18м'!CS43)</f>
        <v>4</v>
      </c>
      <c r="CT43" s="7">
        <f>SUM('18ж'!CT43,'18м'!CT43)</f>
        <v>1</v>
      </c>
      <c r="CU43" s="7">
        <f>SUM('18ж'!CU43,'18м'!CU43)</f>
        <v>0</v>
      </c>
      <c r="CV43" s="7">
        <f>SUM('18ж'!CV43,'18м'!CV43)</f>
        <v>0</v>
      </c>
      <c r="CW43" s="7">
        <f>SUM('18ж'!CW43,'18м'!CW43)</f>
        <v>0</v>
      </c>
      <c r="CX43" s="7">
        <f>SUM('18ж'!CX43,'18м'!CX43)</f>
        <v>0</v>
      </c>
      <c r="CY43" s="7">
        <f>SUM('18ж'!CY43,'18м'!CY43)</f>
        <v>0</v>
      </c>
      <c r="DC43" s="7">
        <f>SUM('18ж'!DC43,'18м'!DC43)</f>
        <v>4391</v>
      </c>
      <c r="DD43" s="7">
        <f>SUM('18ж'!DD43,'18м'!DD43)</f>
        <v>9631</v>
      </c>
      <c r="DE43" s="17">
        <f>SUM('18ж'!DE43,'18м'!DE43)</f>
        <v>4390</v>
      </c>
    </row>
    <row r="44" spans="1:109" ht="20.25" customHeight="1">
      <c r="A44" s="56" t="s">
        <v>38</v>
      </c>
      <c r="B44" s="7">
        <f>SUM(C44:CY44)</f>
        <v>8579</v>
      </c>
      <c r="C44" s="7">
        <f>SUM('18ж'!C44,'18м'!C44)</f>
        <v>85</v>
      </c>
      <c r="D44" s="7">
        <f>SUM('18ж'!D44,'18м'!D44)</f>
        <v>114</v>
      </c>
      <c r="E44" s="7">
        <f>SUM('18ж'!E44,'18м'!E44)</f>
        <v>104</v>
      </c>
      <c r="F44" s="7">
        <f>SUM('18ж'!F44,'18м'!F44)</f>
        <v>128</v>
      </c>
      <c r="G44" s="7">
        <f>SUM('18ж'!G44,'18м'!G44)</f>
        <v>140</v>
      </c>
      <c r="H44" s="7">
        <f>SUM('18ж'!H44,'18м'!H44)</f>
        <v>119</v>
      </c>
      <c r="I44" s="7">
        <f>SUM('18ж'!I44,'18м'!I44)</f>
        <v>113</v>
      </c>
      <c r="J44" s="7">
        <f>SUM('18ж'!J44,'18м'!J44)</f>
        <v>111</v>
      </c>
      <c r="K44" s="7">
        <f>SUM('18ж'!K44,'18м'!K44)</f>
        <v>95</v>
      </c>
      <c r="L44" s="7">
        <f>SUM('18ж'!L44,'18м'!L44)</f>
        <v>116</v>
      </c>
      <c r="M44" s="7">
        <f>SUM('18ж'!M44,'18м'!M44)</f>
        <v>83</v>
      </c>
      <c r="N44" s="7">
        <f>SUM('18ж'!N44,'18м'!N44)</f>
        <v>76</v>
      </c>
      <c r="O44" s="7">
        <f>SUM('18ж'!O44,'18м'!O44)</f>
        <v>86</v>
      </c>
      <c r="P44" s="7">
        <f>SUM('18ж'!P44,'18м'!P44)</f>
        <v>90</v>
      </c>
      <c r="Q44" s="7">
        <f>SUM('18ж'!Q44,'18м'!Q44)</f>
        <v>89</v>
      </c>
      <c r="R44" s="7">
        <f>SUM('18ж'!R44,'18м'!R44)</f>
        <v>92</v>
      </c>
      <c r="S44" s="7">
        <f>SUM('18ж'!S44,'18м'!S44)</f>
        <v>69</v>
      </c>
      <c r="T44" s="7">
        <f>SUM('18ж'!T44,'18м'!T44)</f>
        <v>49</v>
      </c>
      <c r="U44" s="7">
        <f>SUM('18ж'!U44,'18м'!U44)</f>
        <v>37</v>
      </c>
      <c r="V44" s="7">
        <f>SUM('18ж'!V44,'18м'!V44)</f>
        <v>31</v>
      </c>
      <c r="W44" s="7">
        <f>SUM('18ж'!W44,'18м'!W44)</f>
        <v>69</v>
      </c>
      <c r="X44" s="7">
        <f>SUM('18ж'!X44,'18м'!X44)</f>
        <v>65</v>
      </c>
      <c r="Y44" s="7">
        <f>SUM('18ж'!Y44,'18м'!Y44)</f>
        <v>89</v>
      </c>
      <c r="Z44" s="7">
        <f>SUM('18ж'!Z44,'18м'!Z44)</f>
        <v>76</v>
      </c>
      <c r="AA44" s="7">
        <f>SUM('18ж'!AA44,'18м'!AA44)</f>
        <v>52</v>
      </c>
      <c r="AB44" s="7">
        <f>SUM('18ж'!AB44,'18м'!AB44)</f>
        <v>48</v>
      </c>
      <c r="AC44" s="7">
        <f>SUM('18ж'!AC44,'18м'!AC44)</f>
        <v>72</v>
      </c>
      <c r="AD44" s="7">
        <f>SUM('18ж'!AD44,'18м'!AD44)</f>
        <v>72</v>
      </c>
      <c r="AE44" s="7">
        <f>SUM('18ж'!AE44,'18м'!AE44)</f>
        <v>76</v>
      </c>
      <c r="AF44" s="7">
        <f>SUM('18ж'!AF44,'18м'!AF44)</f>
        <v>81</v>
      </c>
      <c r="AG44" s="7">
        <f>SUM('18ж'!AG44,'18м'!AG44)</f>
        <v>69</v>
      </c>
      <c r="AH44" s="7">
        <f>SUM('18ж'!AH44,'18м'!AH44)</f>
        <v>80</v>
      </c>
      <c r="AI44" s="7">
        <f>SUM('18ж'!AI44,'18м'!AI44)</f>
        <v>82</v>
      </c>
      <c r="AJ44" s="7">
        <f>SUM('18ж'!AJ44,'18м'!AJ44)</f>
        <v>76</v>
      </c>
      <c r="AK44" s="7">
        <f>SUM('18ж'!AK44,'18м'!AK44)</f>
        <v>75</v>
      </c>
      <c r="AL44" s="7">
        <f>SUM('18ж'!AL44,'18м'!AL44)</f>
        <v>103</v>
      </c>
      <c r="AM44" s="7">
        <f>SUM('18ж'!AM44,'18м'!AM44)</f>
        <v>94</v>
      </c>
      <c r="AN44" s="7">
        <f>SUM('18ж'!AN44,'18м'!AN44)</f>
        <v>84</v>
      </c>
      <c r="AO44" s="7">
        <f>SUM('18ж'!AO44,'18м'!AO44)</f>
        <v>73</v>
      </c>
      <c r="AP44" s="7">
        <f>SUM('18ж'!AP44,'18м'!AP44)</f>
        <v>111</v>
      </c>
      <c r="AQ44" s="7">
        <f>SUM('18ж'!AQ44,'18м'!AQ44)</f>
        <v>121</v>
      </c>
      <c r="AR44" s="7">
        <f>SUM('18ж'!AR44,'18м'!AR44)</f>
        <v>104</v>
      </c>
      <c r="AS44" s="7">
        <f>SUM('18ж'!AS44,'18м'!AS44)</f>
        <v>122</v>
      </c>
      <c r="AT44" s="7">
        <f>SUM('18ж'!AT44,'18м'!AT44)</f>
        <v>128</v>
      </c>
      <c r="AU44" s="7">
        <f>SUM('18ж'!AU44,'18м'!AU44)</f>
        <v>122</v>
      </c>
      <c r="AV44" s="7">
        <f>SUM('18ж'!AV44,'18м'!AV44)</f>
        <v>132</v>
      </c>
      <c r="AW44" s="7">
        <f>SUM('18ж'!AW44,'18м'!AW44)</f>
        <v>137</v>
      </c>
      <c r="AX44" s="7">
        <f>SUM('18ж'!AX44,'18м'!AX44)</f>
        <v>127</v>
      </c>
      <c r="AY44" s="7">
        <f>SUM('18ж'!AY44,'18м'!AY44)</f>
        <v>134</v>
      </c>
      <c r="AZ44" s="7">
        <f>SUM('18ж'!AZ44,'18м'!AZ44)</f>
        <v>161</v>
      </c>
      <c r="BA44" s="7">
        <f>SUM('18ж'!BA44,'18м'!BA44)</f>
        <v>171</v>
      </c>
      <c r="BB44" s="7">
        <f>SUM('18ж'!BB44,'18м'!BB44)</f>
        <v>148</v>
      </c>
      <c r="BC44" s="7">
        <f>SUM('18ж'!BC44,'18м'!BC44)</f>
        <v>179</v>
      </c>
      <c r="BD44" s="7">
        <f>SUM('18ж'!BD44,'18м'!BD44)</f>
        <v>167</v>
      </c>
      <c r="BE44" s="7">
        <f>SUM('18ж'!BE44,'18м'!BE44)</f>
        <v>193</v>
      </c>
      <c r="BF44" s="7">
        <f>SUM('18ж'!BF44,'18м'!BF44)</f>
        <v>184</v>
      </c>
      <c r="BG44" s="7">
        <f>SUM('18ж'!BG44,'18м'!BG44)</f>
        <v>191</v>
      </c>
      <c r="BH44" s="7">
        <f>SUM('18ж'!BH44,'18м'!BH44)</f>
        <v>198</v>
      </c>
      <c r="BI44" s="7">
        <f>SUM('18ж'!BI44,'18м'!BI44)</f>
        <v>175</v>
      </c>
      <c r="BJ44" s="7">
        <f>SUM('18ж'!BJ44,'18м'!BJ44)</f>
        <v>206</v>
      </c>
      <c r="BK44" s="7">
        <f>SUM('18ж'!BK44,'18м'!BK44)</f>
        <v>110</v>
      </c>
      <c r="BL44" s="7">
        <f>SUM('18ж'!BL44,'18м'!BL44)</f>
        <v>142</v>
      </c>
      <c r="BM44" s="7">
        <f>SUM('18ж'!BM44,'18м'!BM44)</f>
        <v>161</v>
      </c>
      <c r="BN44" s="7">
        <f>SUM('18ж'!BN44,'18м'!BN44)</f>
        <v>174</v>
      </c>
      <c r="BO44" s="7">
        <f>SUM('18ж'!BO44,'18м'!BO44)</f>
        <v>151</v>
      </c>
      <c r="BP44" s="7">
        <f>SUM('18ж'!BP44,'18м'!BP44)</f>
        <v>137</v>
      </c>
      <c r="BQ44" s="7">
        <f>SUM('18ж'!BQ44,'18м'!BQ44)</f>
        <v>111</v>
      </c>
      <c r="BR44" s="7">
        <f>SUM('18ж'!BR44,'18м'!BR44)</f>
        <v>106</v>
      </c>
      <c r="BS44" s="7">
        <f>SUM('18ж'!BS44,'18м'!BS44)</f>
        <v>104</v>
      </c>
      <c r="BT44" s="7">
        <f>SUM('18ж'!BT44,'18м'!BT44)</f>
        <v>76</v>
      </c>
      <c r="BU44" s="7">
        <f>SUM('18ж'!BU44,'18м'!BU44)</f>
        <v>70</v>
      </c>
      <c r="BV44" s="7">
        <f>SUM('18ж'!BV44,'18м'!BV44)</f>
        <v>49</v>
      </c>
      <c r="BW44" s="7">
        <f>SUM('18ж'!BW44,'18м'!BW44)</f>
        <v>23</v>
      </c>
      <c r="BX44" s="7">
        <f>SUM('18ж'!BX44,'18м'!BX44)</f>
        <v>31</v>
      </c>
      <c r="BY44" s="7">
        <f>SUM('18ж'!BY44,'18м'!BY44)</f>
        <v>12</v>
      </c>
      <c r="BZ44" s="7">
        <f>SUM('18ж'!BZ44,'18м'!BZ44)</f>
        <v>32</v>
      </c>
      <c r="CA44" s="7">
        <f>SUM('18ж'!CA44,'18м'!CA44)</f>
        <v>56</v>
      </c>
      <c r="CB44" s="7">
        <f>SUM('18ж'!CB44,'18м'!CB44)</f>
        <v>33</v>
      </c>
      <c r="CC44" s="7">
        <f>SUM('18ж'!CC44,'18м'!CC44)</f>
        <v>70</v>
      </c>
      <c r="CD44" s="7">
        <f>SUM('18ж'!CD44,'18м'!CD44)</f>
        <v>50</v>
      </c>
      <c r="CE44" s="7">
        <f>SUM('18ж'!CE44,'18м'!CE44)</f>
        <v>58</v>
      </c>
      <c r="CF44" s="7">
        <f>SUM('18ж'!CF44,'18м'!CF44)</f>
        <v>55</v>
      </c>
      <c r="CG44" s="7">
        <f>SUM('18ж'!CG44,'18м'!CG44)</f>
        <v>38</v>
      </c>
      <c r="CH44" s="7">
        <f>SUM('18ж'!CH44,'18м'!CH44)</f>
        <v>41</v>
      </c>
      <c r="CI44" s="7">
        <f>SUM('18ж'!CI44,'18м'!CI44)</f>
        <v>34</v>
      </c>
      <c r="CJ44" s="7">
        <f>SUM('18ж'!CJ44,'18м'!CJ44)</f>
        <v>36</v>
      </c>
      <c r="CK44" s="7">
        <f>SUM('18ж'!CK44,'18м'!CK44)</f>
        <v>24</v>
      </c>
      <c r="CL44" s="7">
        <f>SUM('18ж'!CL44,'18м'!CL44)</f>
        <v>37</v>
      </c>
      <c r="CM44" s="7">
        <f>SUM('18ж'!CM44,'18м'!CM44)</f>
        <v>38</v>
      </c>
      <c r="CN44" s="7">
        <f>SUM('18ж'!CN44,'18м'!CN44)</f>
        <v>11</v>
      </c>
      <c r="CO44" s="7">
        <f>SUM('18ж'!CO44,'18м'!CO44)</f>
        <v>2</v>
      </c>
      <c r="CP44" s="7">
        <f>SUM('18ж'!CP44,'18м'!CP44)</f>
        <v>21</v>
      </c>
      <c r="CQ44" s="7">
        <f>SUM('18ж'!CQ44,'18м'!CQ44)</f>
        <v>0</v>
      </c>
      <c r="CR44" s="7">
        <f>SUM('18ж'!CR44,'18м'!CR44)</f>
        <v>9</v>
      </c>
      <c r="CS44" s="7">
        <f>SUM('18ж'!CS44,'18м'!CS44)</f>
        <v>1</v>
      </c>
      <c r="CT44" s="7">
        <f>SUM('18ж'!CT44,'18м'!CT44)</f>
        <v>1</v>
      </c>
      <c r="CU44" s="7">
        <f>SUM('18ж'!CU44,'18м'!CU44)</f>
        <v>0</v>
      </c>
      <c r="CV44" s="7">
        <f>SUM('18ж'!CV44,'18м'!CV44)</f>
        <v>0</v>
      </c>
      <c r="CW44" s="7">
        <f>SUM('18ж'!CW44,'18м'!CW44)</f>
        <v>1</v>
      </c>
      <c r="CX44" s="7">
        <f>SUM('18ж'!CX44,'18м'!CX44)</f>
        <v>0</v>
      </c>
      <c r="CY44" s="7">
        <f>SUM('18ж'!CY44,'18м'!CY44)</f>
        <v>0</v>
      </c>
      <c r="DC44" s="7">
        <f>SUM('18ж'!DC44,'18м'!DC44)</f>
        <v>1641</v>
      </c>
      <c r="DD44" s="7">
        <f>SUM('18ж'!DD44,'18м'!DD44)</f>
        <v>4359</v>
      </c>
      <c r="DE44" s="17">
        <f>SUM('18ж'!DE44,'18м'!DE44)</f>
        <v>2579</v>
      </c>
    </row>
    <row r="45" spans="1:109" ht="20.25" customHeight="1">
      <c r="A45" s="56" t="s">
        <v>39</v>
      </c>
      <c r="B45" s="7">
        <f>SUM(C45:CY45)</f>
        <v>21036</v>
      </c>
      <c r="C45" s="7">
        <f>SUM('18ж'!C45,'18м'!C45)</f>
        <v>263</v>
      </c>
      <c r="D45" s="7">
        <f>SUM('18ж'!D45,'18м'!D45)</f>
        <v>323</v>
      </c>
      <c r="E45" s="7">
        <f>SUM('18ж'!E45,'18м'!E45)</f>
        <v>336</v>
      </c>
      <c r="F45" s="7">
        <f>SUM('18ж'!F45,'18м'!F45)</f>
        <v>401</v>
      </c>
      <c r="G45" s="7">
        <f>SUM('18ж'!G45,'18м'!G45)</f>
        <v>359</v>
      </c>
      <c r="H45" s="7">
        <f>SUM('18ж'!H45,'18м'!H45)</f>
        <v>393</v>
      </c>
      <c r="I45" s="7">
        <f>SUM('18ж'!I45,'18м'!I45)</f>
        <v>350</v>
      </c>
      <c r="J45" s="7">
        <f>SUM('18ж'!J45,'18м'!J45)</f>
        <v>302</v>
      </c>
      <c r="K45" s="7">
        <f>SUM('18ж'!K45,'18м'!K45)</f>
        <v>305</v>
      </c>
      <c r="L45" s="7">
        <f>SUM('18ж'!L45,'18м'!L45)</f>
        <v>345</v>
      </c>
      <c r="M45" s="7">
        <f>SUM('18ж'!M45,'18м'!M45)</f>
        <v>339</v>
      </c>
      <c r="N45" s="7">
        <f>SUM('18ж'!N45,'18м'!N45)</f>
        <v>274</v>
      </c>
      <c r="O45" s="7">
        <f>SUM('18ж'!O45,'18м'!O45)</f>
        <v>235</v>
      </c>
      <c r="P45" s="7">
        <f>SUM('18ж'!P45,'18м'!P45)</f>
        <v>247</v>
      </c>
      <c r="Q45" s="7">
        <f>SUM('18ж'!Q45,'18м'!Q45)</f>
        <v>243</v>
      </c>
      <c r="R45" s="7">
        <f>SUM('18ж'!R45,'18м'!R45)</f>
        <v>279</v>
      </c>
      <c r="S45" s="7">
        <f>SUM('18ж'!S45,'18м'!S45)</f>
        <v>200</v>
      </c>
      <c r="T45" s="7">
        <f>SUM('18ж'!T45,'18м'!T45)</f>
        <v>249</v>
      </c>
      <c r="U45" s="7">
        <f>SUM('18ж'!U45,'18м'!U45)</f>
        <v>202</v>
      </c>
      <c r="V45" s="7">
        <f>SUM('18ж'!V45,'18м'!V45)</f>
        <v>207</v>
      </c>
      <c r="W45" s="7">
        <f>SUM('18ж'!W45,'18м'!W45)</f>
        <v>208</v>
      </c>
      <c r="X45" s="7">
        <f>SUM('18ж'!X45,'18м'!X45)</f>
        <v>224</v>
      </c>
      <c r="Y45" s="7">
        <f>SUM('18ж'!Y45,'18м'!Y45)</f>
        <v>220</v>
      </c>
      <c r="Z45" s="7">
        <f>SUM('18ж'!Z45,'18м'!Z45)</f>
        <v>187</v>
      </c>
      <c r="AA45" s="7">
        <f>SUM('18ж'!AA45,'18м'!AA45)</f>
        <v>171</v>
      </c>
      <c r="AB45" s="7">
        <f>SUM('18ж'!AB45,'18м'!AB45)</f>
        <v>116</v>
      </c>
      <c r="AC45" s="7">
        <f>SUM('18ж'!AC45,'18м'!AC45)</f>
        <v>115</v>
      </c>
      <c r="AD45" s="7">
        <f>SUM('18ж'!AD45,'18м'!AD45)</f>
        <v>179</v>
      </c>
      <c r="AE45" s="7">
        <f>SUM('18ж'!AE45,'18м'!AE45)</f>
        <v>228</v>
      </c>
      <c r="AF45" s="7">
        <f>SUM('18ж'!AF45,'18м'!AF45)</f>
        <v>314</v>
      </c>
      <c r="AG45" s="7">
        <f>SUM('18ж'!AG45,'18м'!AG45)</f>
        <v>323</v>
      </c>
      <c r="AH45" s="7">
        <f>SUM('18ж'!AH45,'18м'!AH45)</f>
        <v>332</v>
      </c>
      <c r="AI45" s="7">
        <f>SUM('18ж'!AI45,'18м'!AI45)</f>
        <v>298</v>
      </c>
      <c r="AJ45" s="7">
        <f>SUM('18ж'!AJ45,'18м'!AJ45)</f>
        <v>310</v>
      </c>
      <c r="AK45" s="7">
        <f>SUM('18ж'!AK45,'18м'!AK45)</f>
        <v>339</v>
      </c>
      <c r="AL45" s="7">
        <f>SUM('18ж'!AL45,'18м'!AL45)</f>
        <v>279</v>
      </c>
      <c r="AM45" s="7">
        <f>SUM('18ж'!AM45,'18м'!AM45)</f>
        <v>283</v>
      </c>
      <c r="AN45" s="7">
        <f>SUM('18ж'!AN45,'18м'!AN45)</f>
        <v>260</v>
      </c>
      <c r="AO45" s="7">
        <f>SUM('18ж'!AO45,'18м'!AO45)</f>
        <v>271</v>
      </c>
      <c r="AP45" s="7">
        <f>SUM('18ж'!AP45,'18м'!AP45)</f>
        <v>292</v>
      </c>
      <c r="AQ45" s="7">
        <f>SUM('18ж'!AQ45,'18м'!AQ45)</f>
        <v>311</v>
      </c>
      <c r="AR45" s="7">
        <f>SUM('18ж'!AR45,'18м'!AR45)</f>
        <v>307</v>
      </c>
      <c r="AS45" s="7">
        <f>SUM('18ж'!AS45,'18м'!AS45)</f>
        <v>289</v>
      </c>
      <c r="AT45" s="7">
        <f>SUM('18ж'!AT45,'18м'!AT45)</f>
        <v>264</v>
      </c>
      <c r="AU45" s="7">
        <f>SUM('18ж'!AU45,'18м'!AU45)</f>
        <v>256</v>
      </c>
      <c r="AV45" s="7">
        <f>SUM('18ж'!AV45,'18м'!AV45)</f>
        <v>225</v>
      </c>
      <c r="AW45" s="7">
        <f>SUM('18ж'!AW45,'18м'!AW45)</f>
        <v>267</v>
      </c>
      <c r="AX45" s="7">
        <f>SUM('18ж'!AX45,'18м'!AX45)</f>
        <v>259</v>
      </c>
      <c r="AY45" s="7">
        <f>SUM('18ж'!AY45,'18м'!AY45)</f>
        <v>244</v>
      </c>
      <c r="AZ45" s="7">
        <f>SUM('18ж'!AZ45,'18м'!AZ45)</f>
        <v>221</v>
      </c>
      <c r="BA45" s="7">
        <f>SUM('18ж'!BA45,'18м'!BA45)</f>
        <v>260</v>
      </c>
      <c r="BB45" s="7">
        <f>SUM('18ж'!BB45,'18м'!BB45)</f>
        <v>276</v>
      </c>
      <c r="BC45" s="7">
        <f>SUM('18ж'!BC45,'18м'!BC45)</f>
        <v>294</v>
      </c>
      <c r="BD45" s="7">
        <f>SUM('18ж'!BD45,'18м'!BD45)</f>
        <v>325</v>
      </c>
      <c r="BE45" s="7">
        <f>SUM('18ж'!BE45,'18м'!BE45)</f>
        <v>328</v>
      </c>
      <c r="BF45" s="7">
        <f>SUM('18ж'!BF45,'18м'!BF45)</f>
        <v>383</v>
      </c>
      <c r="BG45" s="7">
        <f>SUM('18ж'!BG45,'18м'!BG45)</f>
        <v>325</v>
      </c>
      <c r="BH45" s="7">
        <f>SUM('18ж'!BH45,'18м'!BH45)</f>
        <v>410</v>
      </c>
      <c r="BI45" s="7">
        <f>SUM('18ж'!BI45,'18м'!BI45)</f>
        <v>369</v>
      </c>
      <c r="BJ45" s="7">
        <f>SUM('18ж'!BJ45,'18м'!BJ45)</f>
        <v>399</v>
      </c>
      <c r="BK45" s="7">
        <f>SUM('18ж'!BK45,'18м'!BK45)</f>
        <v>295</v>
      </c>
      <c r="BL45" s="7">
        <f>SUM('18ж'!BL45,'18м'!BL45)</f>
        <v>350</v>
      </c>
      <c r="BM45" s="7">
        <f>SUM('18ж'!BM45,'18м'!BM45)</f>
        <v>352</v>
      </c>
      <c r="BN45" s="7">
        <f>SUM('18ж'!BN45,'18м'!BN45)</f>
        <v>298</v>
      </c>
      <c r="BO45" s="7">
        <f>SUM('18ж'!BO45,'18м'!BO45)</f>
        <v>249</v>
      </c>
      <c r="BP45" s="7">
        <f>SUM('18ж'!BP45,'18м'!BP45)</f>
        <v>254</v>
      </c>
      <c r="BQ45" s="7">
        <f>SUM('18ж'!BQ45,'18м'!BQ45)</f>
        <v>237</v>
      </c>
      <c r="BR45" s="7">
        <f>SUM('18ж'!BR45,'18м'!BR45)</f>
        <v>209</v>
      </c>
      <c r="BS45" s="7">
        <f>SUM('18ж'!BS45,'18м'!BS45)</f>
        <v>186</v>
      </c>
      <c r="BT45" s="7">
        <f>SUM('18ж'!BT45,'18м'!BT45)</f>
        <v>164</v>
      </c>
      <c r="BU45" s="7">
        <f>SUM('18ж'!BU45,'18м'!BU45)</f>
        <v>156</v>
      </c>
      <c r="BV45" s="7">
        <f>SUM('18ж'!BV45,'18м'!BV45)</f>
        <v>114</v>
      </c>
      <c r="BW45" s="7">
        <f>SUM('18ж'!BW45,'18м'!BW45)</f>
        <v>52</v>
      </c>
      <c r="BX45" s="7">
        <f>SUM('18ж'!BX45,'18м'!BX45)</f>
        <v>40</v>
      </c>
      <c r="BY45" s="7">
        <f>SUM('18ж'!BY45,'18м'!BY45)</f>
        <v>48</v>
      </c>
      <c r="BZ45" s="7">
        <f>SUM('18ж'!BZ45,'18м'!BZ45)</f>
        <v>68</v>
      </c>
      <c r="CA45" s="7">
        <f>SUM('18ж'!CA45,'18м'!CA45)</f>
        <v>100</v>
      </c>
      <c r="CB45" s="7">
        <f>SUM('18ж'!CB45,'18м'!CB45)</f>
        <v>109</v>
      </c>
      <c r="CC45" s="7">
        <f>SUM('18ж'!CC45,'18м'!CC45)</f>
        <v>104</v>
      </c>
      <c r="CD45" s="7">
        <f>SUM('18ж'!CD45,'18м'!CD45)</f>
        <v>108</v>
      </c>
      <c r="CE45" s="7">
        <f>SUM('18ж'!CE45,'18м'!CE45)</f>
        <v>93</v>
      </c>
      <c r="CF45" s="7">
        <f>SUM('18ж'!CF45,'18м'!CF45)</f>
        <v>67</v>
      </c>
      <c r="CG45" s="7">
        <f>SUM('18ж'!CG45,'18м'!CG45)</f>
        <v>72</v>
      </c>
      <c r="CH45" s="7">
        <f>SUM('18ж'!CH45,'18м'!CH45)</f>
        <v>80</v>
      </c>
      <c r="CI45" s="7">
        <f>SUM('18ж'!CI45,'18м'!CI45)</f>
        <v>69</v>
      </c>
      <c r="CJ45" s="7">
        <f>SUM('18ж'!CJ45,'18м'!CJ45)</f>
        <v>74</v>
      </c>
      <c r="CK45" s="7">
        <f>SUM('18ж'!CK45,'18м'!CK45)</f>
        <v>54</v>
      </c>
      <c r="CL45" s="7">
        <f>SUM('18ж'!CL45,'18м'!CL45)</f>
        <v>81</v>
      </c>
      <c r="CM45" s="7">
        <f>SUM('18ж'!CM45,'18м'!CM45)</f>
        <v>28</v>
      </c>
      <c r="CN45" s="7">
        <f>SUM('18ж'!CN45,'18м'!CN45)</f>
        <v>33</v>
      </c>
      <c r="CO45" s="7">
        <f>SUM('18ж'!CO45,'18м'!CO45)</f>
        <v>10</v>
      </c>
      <c r="CP45" s="7">
        <f>SUM('18ж'!CP45,'18м'!CP45)</f>
        <v>26</v>
      </c>
      <c r="CQ45" s="7">
        <f>SUM('18ж'!CQ45,'18м'!CQ45)</f>
        <v>8</v>
      </c>
      <c r="CR45" s="7">
        <f>SUM('18ж'!CR45,'18м'!CR45)</f>
        <v>17</v>
      </c>
      <c r="CS45" s="7">
        <f>SUM('18ж'!CS45,'18м'!CS45)</f>
        <v>7</v>
      </c>
      <c r="CT45" s="7">
        <f>SUM('18ж'!CT45,'18м'!CT45)</f>
        <v>4</v>
      </c>
      <c r="CU45" s="7">
        <f>SUM('18ж'!CU45,'18м'!CU45)</f>
        <v>0</v>
      </c>
      <c r="CV45" s="7">
        <f>SUM('18ж'!CV45,'18м'!CV45)</f>
        <v>6</v>
      </c>
      <c r="CW45" s="7">
        <f>SUM('18ж'!CW45,'18м'!CW45)</f>
        <v>0</v>
      </c>
      <c r="CX45" s="7">
        <f>SUM('18ж'!CX45,'18м'!CX45)</f>
        <v>1</v>
      </c>
      <c r="CY45" s="7">
        <f>SUM('18ж'!CY45,'18м'!CY45)</f>
        <v>0</v>
      </c>
      <c r="DC45" s="7">
        <f>SUM('18ж'!DC45,'18м'!DC45)</f>
        <v>4994</v>
      </c>
      <c r="DD45" s="7">
        <f>SUM('18ж'!DD45,'18м'!DD45)</f>
        <v>10790</v>
      </c>
      <c r="DE45" s="17">
        <f>SUM('18ж'!DE45,'18м'!DE45)</f>
        <v>5252</v>
      </c>
    </row>
    <row r="46" spans="1:109" ht="20.25" customHeight="1">
      <c r="A46" s="56" t="s">
        <v>40</v>
      </c>
      <c r="B46" s="7">
        <f>SUM(C46:CY46)</f>
        <v>13419</v>
      </c>
      <c r="C46" s="7">
        <f>SUM('18ж'!C46,'18м'!C46)</f>
        <v>142</v>
      </c>
      <c r="D46" s="7">
        <f>SUM('18ж'!D46,'18м'!D46)</f>
        <v>178</v>
      </c>
      <c r="E46" s="7">
        <f>SUM('18ж'!E46,'18м'!E46)</f>
        <v>158</v>
      </c>
      <c r="F46" s="7">
        <f>SUM('18ж'!F46,'18м'!F46)</f>
        <v>188</v>
      </c>
      <c r="G46" s="7">
        <f>SUM('18ж'!G46,'18м'!G46)</f>
        <v>210</v>
      </c>
      <c r="H46" s="7">
        <f>SUM('18ж'!H46,'18м'!H46)</f>
        <v>196</v>
      </c>
      <c r="I46" s="7">
        <f>SUM('18ж'!I46,'18м'!I46)</f>
        <v>191</v>
      </c>
      <c r="J46" s="7">
        <f>SUM('18ж'!J46,'18м'!J46)</f>
        <v>110</v>
      </c>
      <c r="K46" s="7">
        <f>SUM('18ж'!K46,'18м'!K46)</f>
        <v>151</v>
      </c>
      <c r="L46" s="7">
        <f>SUM('18ж'!L46,'18м'!L46)</f>
        <v>177</v>
      </c>
      <c r="M46" s="7">
        <f>SUM('18ж'!M46,'18м'!M46)</f>
        <v>157</v>
      </c>
      <c r="N46" s="7">
        <f>SUM('18ж'!N46,'18м'!N46)</f>
        <v>165</v>
      </c>
      <c r="O46" s="7">
        <f>SUM('18ж'!O46,'18м'!O46)</f>
        <v>124</v>
      </c>
      <c r="P46" s="7">
        <f>SUM('18ж'!P46,'18м'!P46)</f>
        <v>146</v>
      </c>
      <c r="Q46" s="7">
        <f>SUM('18ж'!Q46,'18м'!Q46)</f>
        <v>150</v>
      </c>
      <c r="R46" s="7">
        <f>SUM('18ж'!R46,'18м'!R46)</f>
        <v>152</v>
      </c>
      <c r="S46" s="7">
        <f>SUM('18ж'!S46,'18м'!S46)</f>
        <v>140</v>
      </c>
      <c r="T46" s="7">
        <f>SUM('18ж'!T46,'18м'!T46)</f>
        <v>130</v>
      </c>
      <c r="U46" s="7">
        <f>SUM('18ж'!U46,'18м'!U46)</f>
        <v>137</v>
      </c>
      <c r="V46" s="7">
        <f>SUM('18ж'!V46,'18м'!V46)</f>
        <v>142</v>
      </c>
      <c r="W46" s="7">
        <f>SUM('18ж'!W46,'18м'!W46)</f>
        <v>115</v>
      </c>
      <c r="X46" s="7">
        <f>SUM('18ж'!X46,'18м'!X46)</f>
        <v>120</v>
      </c>
      <c r="Y46" s="7">
        <f>SUM('18ж'!Y46,'18м'!Y46)</f>
        <v>174</v>
      </c>
      <c r="Z46" s="7">
        <f>SUM('18ж'!Z46,'18м'!Z46)</f>
        <v>129</v>
      </c>
      <c r="AA46" s="7">
        <f>SUM('18ж'!AA46,'18м'!AA46)</f>
        <v>141</v>
      </c>
      <c r="AB46" s="7">
        <f>SUM('18ж'!AB46,'18м'!AB46)</f>
        <v>128</v>
      </c>
      <c r="AC46" s="7">
        <f>SUM('18ж'!AC46,'18м'!AC46)</f>
        <v>135</v>
      </c>
      <c r="AD46" s="7">
        <f>SUM('18ж'!AD46,'18м'!AD46)</f>
        <v>130</v>
      </c>
      <c r="AE46" s="7">
        <f>SUM('18ж'!AE46,'18м'!AE46)</f>
        <v>151</v>
      </c>
      <c r="AF46" s="7">
        <f>SUM('18ж'!AF46,'18м'!AF46)</f>
        <v>134</v>
      </c>
      <c r="AG46" s="7">
        <f>SUM('18ж'!AG46,'18м'!AG46)</f>
        <v>146</v>
      </c>
      <c r="AH46" s="7">
        <f>SUM('18ж'!AH46,'18м'!AH46)</f>
        <v>133</v>
      </c>
      <c r="AI46" s="7">
        <f>SUM('18ж'!AI46,'18м'!AI46)</f>
        <v>95</v>
      </c>
      <c r="AJ46" s="7">
        <f>SUM('18ж'!AJ46,'18м'!AJ46)</f>
        <v>140</v>
      </c>
      <c r="AK46" s="7">
        <f>SUM('18ж'!AK46,'18м'!AK46)</f>
        <v>119</v>
      </c>
      <c r="AL46" s="7">
        <f>SUM('18ж'!AL46,'18м'!AL46)</f>
        <v>113</v>
      </c>
      <c r="AM46" s="7">
        <f>SUM('18ж'!AM46,'18м'!AM46)</f>
        <v>142</v>
      </c>
      <c r="AN46" s="7">
        <f>SUM('18ж'!AN46,'18м'!AN46)</f>
        <v>133</v>
      </c>
      <c r="AO46" s="7">
        <f>SUM('18ж'!AO46,'18м'!AO46)</f>
        <v>163</v>
      </c>
      <c r="AP46" s="7">
        <f>SUM('18ж'!AP46,'18м'!AP46)</f>
        <v>160</v>
      </c>
      <c r="AQ46" s="7">
        <f>SUM('18ж'!AQ46,'18м'!AQ46)</f>
        <v>183</v>
      </c>
      <c r="AR46" s="7">
        <f>SUM('18ж'!AR46,'18м'!AR46)</f>
        <v>226</v>
      </c>
      <c r="AS46" s="7">
        <f>SUM('18ж'!AS46,'18м'!AS46)</f>
        <v>208</v>
      </c>
      <c r="AT46" s="7">
        <f>SUM('18ж'!AT46,'18м'!AT46)</f>
        <v>199</v>
      </c>
      <c r="AU46" s="7">
        <f>SUM('18ж'!AU46,'18м'!AU46)</f>
        <v>183</v>
      </c>
      <c r="AV46" s="7">
        <f>SUM('18ж'!AV46,'18м'!AV46)</f>
        <v>173</v>
      </c>
      <c r="AW46" s="7">
        <f>SUM('18ж'!AW46,'18м'!AW46)</f>
        <v>208</v>
      </c>
      <c r="AX46" s="7">
        <f>SUM('18ж'!AX46,'18м'!AX46)</f>
        <v>180</v>
      </c>
      <c r="AY46" s="7">
        <f>SUM('18ж'!AY46,'18м'!AY46)</f>
        <v>166</v>
      </c>
      <c r="AZ46" s="7">
        <f>SUM('18ж'!AZ46,'18м'!AZ46)</f>
        <v>196</v>
      </c>
      <c r="BA46" s="7">
        <f>SUM('18ж'!BA46,'18м'!BA46)</f>
        <v>184</v>
      </c>
      <c r="BB46" s="7">
        <f>SUM('18ж'!BB46,'18м'!BB46)</f>
        <v>196</v>
      </c>
      <c r="BC46" s="7">
        <f>SUM('18ж'!BC46,'18м'!BC46)</f>
        <v>173</v>
      </c>
      <c r="BD46" s="7">
        <f>SUM('18ж'!BD46,'18м'!BD46)</f>
        <v>202</v>
      </c>
      <c r="BE46" s="7">
        <f>SUM('18ж'!BE46,'18м'!BE46)</f>
        <v>224</v>
      </c>
      <c r="BF46" s="7">
        <f>SUM('18ж'!BF46,'18м'!BF46)</f>
        <v>234</v>
      </c>
      <c r="BG46" s="7">
        <f>SUM('18ж'!BG46,'18м'!BG46)</f>
        <v>250</v>
      </c>
      <c r="BH46" s="7">
        <f>SUM('18ж'!BH46,'18м'!BH46)</f>
        <v>276</v>
      </c>
      <c r="BI46" s="7">
        <f>SUM('18ж'!BI46,'18м'!BI46)</f>
        <v>272</v>
      </c>
      <c r="BJ46" s="7">
        <f>SUM('18ж'!BJ46,'18м'!BJ46)</f>
        <v>238</v>
      </c>
      <c r="BK46" s="7">
        <f>SUM('18ж'!BK46,'18м'!BK46)</f>
        <v>257</v>
      </c>
      <c r="BL46" s="7">
        <f>SUM('18ж'!BL46,'18м'!BL46)</f>
        <v>233</v>
      </c>
      <c r="BM46" s="7">
        <f>SUM('18ж'!BM46,'18м'!BM46)</f>
        <v>270</v>
      </c>
      <c r="BN46" s="7">
        <f>SUM('18ж'!BN46,'18м'!BN46)</f>
        <v>249</v>
      </c>
      <c r="BO46" s="7">
        <f>SUM('18ж'!BO46,'18м'!BO46)</f>
        <v>220</v>
      </c>
      <c r="BP46" s="7">
        <f>SUM('18ж'!BP46,'18м'!BP46)</f>
        <v>225</v>
      </c>
      <c r="BQ46" s="7">
        <f>SUM('18ж'!BQ46,'18м'!BQ46)</f>
        <v>174</v>
      </c>
      <c r="BR46" s="7">
        <f>SUM('18ж'!BR46,'18м'!BR46)</f>
        <v>182</v>
      </c>
      <c r="BS46" s="7">
        <f>SUM('18ж'!BS46,'18м'!BS46)</f>
        <v>160</v>
      </c>
      <c r="BT46" s="7">
        <f>SUM('18ж'!BT46,'18м'!BT46)</f>
        <v>100</v>
      </c>
      <c r="BU46" s="7">
        <f>SUM('18ж'!BU46,'18м'!BU46)</f>
        <v>158</v>
      </c>
      <c r="BV46" s="7">
        <f>SUM('18ж'!BV46,'18м'!BV46)</f>
        <v>98</v>
      </c>
      <c r="BW46" s="7">
        <f>SUM('18ж'!BW46,'18м'!BW46)</f>
        <v>43</v>
      </c>
      <c r="BX46" s="7">
        <f>SUM('18ж'!BX46,'18м'!BX46)</f>
        <v>29</v>
      </c>
      <c r="BY46" s="7">
        <f>SUM('18ж'!BY46,'18м'!BY46)</f>
        <v>28</v>
      </c>
      <c r="BZ46" s="7">
        <f>SUM('18ж'!BZ46,'18м'!BZ46)</f>
        <v>49</v>
      </c>
      <c r="CA46" s="7">
        <f>SUM('18ж'!CA46,'18м'!CA46)</f>
        <v>54</v>
      </c>
      <c r="CB46" s="7">
        <f>SUM('18ж'!CB46,'18м'!CB46)</f>
        <v>64</v>
      </c>
      <c r="CC46" s="7">
        <f>SUM('18ж'!CC46,'18м'!CC46)</f>
        <v>108</v>
      </c>
      <c r="CD46" s="7">
        <f>SUM('18ж'!CD46,'18м'!CD46)</f>
        <v>97</v>
      </c>
      <c r="CE46" s="7">
        <f>SUM('18ж'!CE46,'18м'!CE46)</f>
        <v>78</v>
      </c>
      <c r="CF46" s="7">
        <f>SUM('18ж'!CF46,'18м'!CF46)</f>
        <v>76</v>
      </c>
      <c r="CG46" s="7">
        <f>SUM('18ж'!CG46,'18м'!CG46)</f>
        <v>75</v>
      </c>
      <c r="CH46" s="7">
        <f>SUM('18ж'!CH46,'18м'!CH46)</f>
        <v>36</v>
      </c>
      <c r="CI46" s="7">
        <f>SUM('18ж'!CI46,'18м'!CI46)</f>
        <v>51</v>
      </c>
      <c r="CJ46" s="7">
        <f>SUM('18ж'!CJ46,'18м'!CJ46)</f>
        <v>46</v>
      </c>
      <c r="CK46" s="7">
        <f>SUM('18ж'!CK46,'18м'!CK46)</f>
        <v>30</v>
      </c>
      <c r="CL46" s="7">
        <f>SUM('18ж'!CL46,'18м'!CL46)</f>
        <v>45</v>
      </c>
      <c r="CM46" s="7">
        <f>SUM('18ж'!CM46,'18м'!CM46)</f>
        <v>36</v>
      </c>
      <c r="CN46" s="7">
        <f>SUM('18ж'!CN46,'18м'!CN46)</f>
        <v>23</v>
      </c>
      <c r="CO46" s="7">
        <f>SUM('18ж'!CO46,'18м'!CO46)</f>
        <v>38</v>
      </c>
      <c r="CP46" s="7">
        <f>SUM('18ж'!CP46,'18м'!CP46)</f>
        <v>28</v>
      </c>
      <c r="CQ46" s="7">
        <f>SUM('18ж'!CQ46,'18м'!CQ46)</f>
        <v>18</v>
      </c>
      <c r="CR46" s="7">
        <f>SUM('18ж'!CR46,'18м'!CR46)</f>
        <v>1</v>
      </c>
      <c r="CS46" s="7">
        <f>SUM('18ж'!CS46,'18м'!CS46)</f>
        <v>17</v>
      </c>
      <c r="CT46" s="7">
        <f>SUM('18ж'!CT46,'18м'!CT46)</f>
        <v>0</v>
      </c>
      <c r="CU46" s="7">
        <f>SUM('18ж'!CU46,'18м'!CU46)</f>
        <v>2</v>
      </c>
      <c r="CV46" s="7">
        <f>SUM('18ж'!CV46,'18м'!CV46)</f>
        <v>1</v>
      </c>
      <c r="CW46" s="7">
        <f>SUM('18ж'!CW46,'18м'!CW46)</f>
        <v>2</v>
      </c>
      <c r="CX46" s="7">
        <f>SUM('18ж'!CX46,'18м'!CX46)</f>
        <v>0</v>
      </c>
      <c r="CY46" s="7">
        <f>SUM('18ж'!CY46,'18м'!CY46)</f>
        <v>2</v>
      </c>
      <c r="DC46" s="9">
        <f>SUM('18ж'!DC46,'18м'!DC46)</f>
        <v>2595</v>
      </c>
      <c r="DD46" s="9">
        <f>SUM('18ж'!DD46,'18м'!DD46)</f>
        <v>6737</v>
      </c>
      <c r="DE46" s="18">
        <f>SUM('18ж'!DE46,'18м'!DE46)</f>
        <v>4087</v>
      </c>
    </row>
    <row r="47" spans="1:109" ht="15" customHeight="1"/>
    <row r="48" spans="1:109" ht="15" customHeight="1"/>
    <row r="49" spans="3:3" ht="15" customHeight="1"/>
    <row r="50" spans="3:3" ht="15" customHeight="1"/>
    <row r="55" spans="3:3">
      <c r="C55" s="19"/>
    </row>
  </sheetData>
  <mergeCells count="14">
    <mergeCell ref="A4:A5"/>
    <mergeCell ref="C4:K4"/>
    <mergeCell ref="L4:U4"/>
    <mergeCell ref="AP4:AY4"/>
    <mergeCell ref="DC4:DE4"/>
    <mergeCell ref="B2:G2"/>
    <mergeCell ref="V4:AE4"/>
    <mergeCell ref="AF4:AO4"/>
    <mergeCell ref="CR4:CY4"/>
    <mergeCell ref="B4:B5"/>
    <mergeCell ref="BJ4:BS4"/>
    <mergeCell ref="BT4:CE4"/>
    <mergeCell ref="CF4:CQ4"/>
    <mergeCell ref="AZ4:BI4"/>
  </mergeCells>
  <phoneticPr fontId="3" type="noConversion"/>
  <pageMargins left="0.78740157480314965" right="0.39370078740157483" top="0.19685039370078741" bottom="0.19685039370078741" header="0.51181102362204722" footer="0.11811023622047245"/>
  <pageSetup paperSize="9" scale="70" orientation="portrait" r:id="rId1"/>
  <headerFooter alignWithMargins="0">
    <oddFooter>&amp;R&amp;10&amp;P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F50"/>
  <sheetViews>
    <sheetView workbookViewId="0">
      <selection activeCell="DE6" sqref="DE6"/>
    </sheetView>
  </sheetViews>
  <sheetFormatPr defaultRowHeight="15.75"/>
  <cols>
    <col min="1" max="1" width="25.875" style="8" customWidth="1"/>
    <col min="2" max="2" width="9.375" style="8" customWidth="1"/>
    <col min="3" max="85" width="6" style="8" customWidth="1"/>
    <col min="86" max="92" width="5.25" style="8" customWidth="1"/>
    <col min="93" max="98" width="5.125" style="8" customWidth="1"/>
    <col min="99" max="102" width="4.5" style="8" customWidth="1"/>
    <col min="103" max="104" width="6.5" style="8" customWidth="1"/>
    <col min="105" max="106" width="9" style="8"/>
    <col min="107" max="109" width="24" style="8" customWidth="1"/>
    <col min="110" max="136" width="9" style="8"/>
  </cols>
  <sheetData>
    <row r="1" spans="1:136">
      <c r="B1" s="3" t="s">
        <v>42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</row>
    <row r="2" spans="1:136">
      <c r="A2" s="3" t="s">
        <v>53</v>
      </c>
      <c r="B2" s="135"/>
      <c r="C2" s="135"/>
      <c r="D2" s="135"/>
      <c r="E2" s="135"/>
      <c r="F2" s="135"/>
      <c r="G2" s="135"/>
      <c r="H2" s="4"/>
      <c r="I2" s="3" t="s">
        <v>44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10" t="s">
        <v>44</v>
      </c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</row>
    <row r="3" spans="1:136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</row>
    <row r="4" spans="1:136" ht="20.25" customHeight="1">
      <c r="A4" s="140"/>
      <c r="B4" s="139" t="s">
        <v>41</v>
      </c>
      <c r="C4" s="136" t="s">
        <v>46</v>
      </c>
      <c r="D4" s="137"/>
      <c r="E4" s="137"/>
      <c r="F4" s="137"/>
      <c r="G4" s="137"/>
      <c r="H4" s="137"/>
      <c r="I4" s="137"/>
      <c r="J4" s="137"/>
      <c r="K4" s="138"/>
      <c r="L4" s="136" t="s">
        <v>46</v>
      </c>
      <c r="M4" s="137"/>
      <c r="N4" s="137"/>
      <c r="O4" s="137"/>
      <c r="P4" s="137"/>
      <c r="Q4" s="137"/>
      <c r="R4" s="137"/>
      <c r="S4" s="137"/>
      <c r="T4" s="137"/>
      <c r="U4" s="138"/>
      <c r="V4" s="136" t="s">
        <v>46</v>
      </c>
      <c r="W4" s="137"/>
      <c r="X4" s="137"/>
      <c r="Y4" s="137"/>
      <c r="Z4" s="137"/>
      <c r="AA4" s="137"/>
      <c r="AB4" s="137"/>
      <c r="AC4" s="137"/>
      <c r="AD4" s="137"/>
      <c r="AE4" s="138"/>
      <c r="AF4" s="136" t="s">
        <v>46</v>
      </c>
      <c r="AG4" s="137"/>
      <c r="AH4" s="137"/>
      <c r="AI4" s="137"/>
      <c r="AJ4" s="137"/>
      <c r="AK4" s="137"/>
      <c r="AL4" s="137"/>
      <c r="AM4" s="137"/>
      <c r="AN4" s="137"/>
      <c r="AO4" s="138"/>
      <c r="AP4" s="136" t="s">
        <v>46</v>
      </c>
      <c r="AQ4" s="137"/>
      <c r="AR4" s="137"/>
      <c r="AS4" s="137"/>
      <c r="AT4" s="137"/>
      <c r="AU4" s="137"/>
      <c r="AV4" s="137"/>
      <c r="AW4" s="137"/>
      <c r="AX4" s="137"/>
      <c r="AY4" s="138"/>
      <c r="AZ4" s="136" t="s">
        <v>46</v>
      </c>
      <c r="BA4" s="137"/>
      <c r="BB4" s="137"/>
      <c r="BC4" s="137"/>
      <c r="BD4" s="137"/>
      <c r="BE4" s="137"/>
      <c r="BF4" s="137"/>
      <c r="BG4" s="137"/>
      <c r="BH4" s="137"/>
      <c r="BI4" s="138"/>
      <c r="BJ4" s="136" t="s">
        <v>46</v>
      </c>
      <c r="BK4" s="137"/>
      <c r="BL4" s="137"/>
      <c r="BM4" s="137"/>
      <c r="BN4" s="137"/>
      <c r="BO4" s="137"/>
      <c r="BP4" s="137"/>
      <c r="BQ4" s="137"/>
      <c r="BR4" s="137"/>
      <c r="BS4" s="138"/>
      <c r="BT4" s="136" t="s">
        <v>46</v>
      </c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8"/>
      <c r="CF4" s="136" t="s">
        <v>46</v>
      </c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8"/>
      <c r="CR4" s="136" t="s">
        <v>46</v>
      </c>
      <c r="CS4" s="137"/>
      <c r="CT4" s="137"/>
      <c r="CU4" s="137"/>
      <c r="CV4" s="137"/>
      <c r="CW4" s="137"/>
      <c r="CX4" s="137"/>
      <c r="CY4" s="138"/>
      <c r="CZ4" s="129"/>
      <c r="DA4" s="4"/>
      <c r="DB4" s="4"/>
      <c r="DC4" s="141" t="s">
        <v>48</v>
      </c>
      <c r="DD4" s="141"/>
      <c r="DE4" s="141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</row>
    <row r="5" spans="1:136" ht="33.75" customHeight="1">
      <c r="A5" s="140"/>
      <c r="B5" s="139"/>
      <c r="C5" s="5">
        <v>0</v>
      </c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5">
        <v>19</v>
      </c>
      <c r="W5" s="5">
        <v>20</v>
      </c>
      <c r="X5" s="5">
        <v>21</v>
      </c>
      <c r="Y5" s="5">
        <v>22</v>
      </c>
      <c r="Z5" s="5">
        <v>23</v>
      </c>
      <c r="AA5" s="5">
        <v>24</v>
      </c>
      <c r="AB5" s="5">
        <v>25</v>
      </c>
      <c r="AC5" s="5">
        <v>26</v>
      </c>
      <c r="AD5" s="5">
        <v>27</v>
      </c>
      <c r="AE5" s="5">
        <v>28</v>
      </c>
      <c r="AF5" s="5">
        <v>29</v>
      </c>
      <c r="AG5" s="5">
        <v>30</v>
      </c>
      <c r="AH5" s="5">
        <v>31</v>
      </c>
      <c r="AI5" s="5">
        <v>32</v>
      </c>
      <c r="AJ5" s="5">
        <v>33</v>
      </c>
      <c r="AK5" s="5">
        <v>34</v>
      </c>
      <c r="AL5" s="5">
        <v>35</v>
      </c>
      <c r="AM5" s="5">
        <v>36</v>
      </c>
      <c r="AN5" s="5">
        <v>37</v>
      </c>
      <c r="AO5" s="5">
        <v>38</v>
      </c>
      <c r="AP5" s="5">
        <v>39</v>
      </c>
      <c r="AQ5" s="5">
        <v>40</v>
      </c>
      <c r="AR5" s="5">
        <v>41</v>
      </c>
      <c r="AS5" s="5">
        <v>42</v>
      </c>
      <c r="AT5" s="5">
        <v>43</v>
      </c>
      <c r="AU5" s="5">
        <v>44</v>
      </c>
      <c r="AV5" s="5">
        <v>45</v>
      </c>
      <c r="AW5" s="5">
        <v>46</v>
      </c>
      <c r="AX5" s="5">
        <v>47</v>
      </c>
      <c r="AY5" s="5">
        <v>48</v>
      </c>
      <c r="AZ5" s="5">
        <v>49</v>
      </c>
      <c r="BA5" s="5">
        <v>50</v>
      </c>
      <c r="BB5" s="5">
        <v>51</v>
      </c>
      <c r="BC5" s="5">
        <v>52</v>
      </c>
      <c r="BD5" s="5">
        <v>53</v>
      </c>
      <c r="BE5" s="5">
        <v>54</v>
      </c>
      <c r="BF5" s="5">
        <v>55</v>
      </c>
      <c r="BG5" s="5">
        <v>56</v>
      </c>
      <c r="BH5" s="5">
        <v>57</v>
      </c>
      <c r="BI5" s="5">
        <v>58</v>
      </c>
      <c r="BJ5" s="5">
        <v>59</v>
      </c>
      <c r="BK5" s="5">
        <v>60</v>
      </c>
      <c r="BL5" s="5">
        <v>61</v>
      </c>
      <c r="BM5" s="5">
        <v>62</v>
      </c>
      <c r="BN5" s="5">
        <v>63</v>
      </c>
      <c r="BO5" s="5">
        <v>64</v>
      </c>
      <c r="BP5" s="5">
        <v>65</v>
      </c>
      <c r="BQ5" s="5">
        <v>66</v>
      </c>
      <c r="BR5" s="5">
        <v>67</v>
      </c>
      <c r="BS5" s="5">
        <v>68</v>
      </c>
      <c r="BT5" s="5">
        <v>69</v>
      </c>
      <c r="BU5" s="5">
        <v>70</v>
      </c>
      <c r="BV5" s="5">
        <v>71</v>
      </c>
      <c r="BW5" s="5">
        <v>72</v>
      </c>
      <c r="BX5" s="5">
        <v>73</v>
      </c>
      <c r="BY5" s="5">
        <v>74</v>
      </c>
      <c r="BZ5" s="5">
        <v>75</v>
      </c>
      <c r="CA5" s="5">
        <v>76</v>
      </c>
      <c r="CB5" s="5">
        <v>77</v>
      </c>
      <c r="CC5" s="5">
        <v>78</v>
      </c>
      <c r="CD5" s="5">
        <v>79</v>
      </c>
      <c r="CE5" s="5">
        <v>80</v>
      </c>
      <c r="CF5" s="5">
        <v>81</v>
      </c>
      <c r="CG5" s="5">
        <v>82</v>
      </c>
      <c r="CH5" s="5">
        <v>83</v>
      </c>
      <c r="CI5" s="5">
        <v>84</v>
      </c>
      <c r="CJ5" s="5">
        <v>85</v>
      </c>
      <c r="CK5" s="5">
        <v>86</v>
      </c>
      <c r="CL5" s="5">
        <v>87</v>
      </c>
      <c r="CM5" s="5">
        <v>88</v>
      </c>
      <c r="CN5" s="5">
        <v>89</v>
      </c>
      <c r="CO5" s="5">
        <v>90</v>
      </c>
      <c r="CP5" s="5">
        <v>91</v>
      </c>
      <c r="CQ5" s="5">
        <v>92</v>
      </c>
      <c r="CR5" s="5">
        <v>93</v>
      </c>
      <c r="CS5" s="5">
        <v>94</v>
      </c>
      <c r="CT5" s="5">
        <v>95</v>
      </c>
      <c r="CU5" s="5">
        <v>96</v>
      </c>
      <c r="CV5" s="5">
        <v>97</v>
      </c>
      <c r="CW5" s="5">
        <v>98</v>
      </c>
      <c r="CX5" s="5">
        <v>99</v>
      </c>
      <c r="CY5" s="62" t="s">
        <v>43</v>
      </c>
      <c r="CZ5" s="130"/>
      <c r="DA5" s="4"/>
      <c r="DB5" s="4"/>
      <c r="DC5" s="5" t="s">
        <v>49</v>
      </c>
      <c r="DD5" s="5" t="s">
        <v>50</v>
      </c>
      <c r="DE5" s="5" t="s">
        <v>51</v>
      </c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</row>
    <row r="6" spans="1:136" s="1" customFormat="1" ht="20.25" customHeight="1">
      <c r="A6" s="60" t="s">
        <v>0</v>
      </c>
      <c r="B6" s="61">
        <f t="shared" ref="B6:AG6" si="0">SUM(B9,B15,B16,B17,B18,B20,B21,B22,B23,B24,B25,B26,B27,B28,B29,B32,B33,B34,B35,B36,B37,B38,B39,B40,B41,B42,B43,B44,B45,B46)</f>
        <v>696848</v>
      </c>
      <c r="C6" s="61">
        <f t="shared" si="0"/>
        <v>9246</v>
      </c>
      <c r="D6" s="61">
        <f t="shared" si="0"/>
        <v>10583</v>
      </c>
      <c r="E6" s="61">
        <f t="shared" si="0"/>
        <v>11291</v>
      </c>
      <c r="F6" s="61">
        <f t="shared" si="0"/>
        <v>11168</v>
      </c>
      <c r="G6" s="61">
        <f t="shared" si="0"/>
        <v>11144</v>
      </c>
      <c r="H6" s="61">
        <f t="shared" si="0"/>
        <v>11672</v>
      </c>
      <c r="I6" s="61">
        <f t="shared" si="0"/>
        <v>11020</v>
      </c>
      <c r="J6" s="61">
        <f t="shared" si="0"/>
        <v>10655</v>
      </c>
      <c r="K6" s="61">
        <f t="shared" si="0"/>
        <v>10308</v>
      </c>
      <c r="L6" s="61">
        <f t="shared" si="0"/>
        <v>10100</v>
      </c>
      <c r="M6" s="61">
        <f t="shared" si="0"/>
        <v>9680</v>
      </c>
      <c r="N6" s="61">
        <f t="shared" si="0"/>
        <v>8617</v>
      </c>
      <c r="O6" s="61">
        <f t="shared" si="0"/>
        <v>8288</v>
      </c>
      <c r="P6" s="61">
        <f t="shared" si="0"/>
        <v>8745</v>
      </c>
      <c r="Q6" s="61">
        <f t="shared" si="0"/>
        <v>8674</v>
      </c>
      <c r="R6" s="61">
        <f t="shared" si="0"/>
        <v>8398</v>
      </c>
      <c r="S6" s="61">
        <f t="shared" si="0"/>
        <v>7970</v>
      </c>
      <c r="T6" s="61">
        <f t="shared" si="0"/>
        <v>7906</v>
      </c>
      <c r="U6" s="61">
        <f t="shared" si="0"/>
        <v>6918</v>
      </c>
      <c r="V6" s="61">
        <f t="shared" si="0"/>
        <v>6608</v>
      </c>
      <c r="W6" s="61">
        <f t="shared" si="0"/>
        <v>6355</v>
      </c>
      <c r="X6" s="61">
        <f t="shared" si="0"/>
        <v>6600</v>
      </c>
      <c r="Y6" s="61">
        <f t="shared" si="0"/>
        <v>6666</v>
      </c>
      <c r="Z6" s="61">
        <f t="shared" si="0"/>
        <v>8049</v>
      </c>
      <c r="AA6" s="61">
        <f t="shared" si="0"/>
        <v>7451</v>
      </c>
      <c r="AB6" s="61">
        <f t="shared" si="0"/>
        <v>8910</v>
      </c>
      <c r="AC6" s="61">
        <f t="shared" si="0"/>
        <v>9268</v>
      </c>
      <c r="AD6" s="61">
        <f t="shared" si="0"/>
        <v>10636</v>
      </c>
      <c r="AE6" s="61">
        <f t="shared" si="0"/>
        <v>11718</v>
      </c>
      <c r="AF6" s="61">
        <f t="shared" si="0"/>
        <v>12868</v>
      </c>
      <c r="AG6" s="61">
        <f t="shared" si="0"/>
        <v>13421</v>
      </c>
      <c r="AH6" s="61">
        <f t="shared" ref="AH6:BM6" si="1">SUM(AH9,AH15,AH16,AH17,AH18,AH20,AH21,AH22,AH23,AH24,AH25,AH26,AH27,AH28,AH29,AH32,AH33,AH34,AH35,AH36,AH37,AH38,AH39,AH40,AH41,AH42,AH43,AH44,AH45,AH46)</f>
        <v>13339</v>
      </c>
      <c r="AI6" s="61">
        <f t="shared" si="1"/>
        <v>12674</v>
      </c>
      <c r="AJ6" s="61">
        <f t="shared" si="1"/>
        <v>12735</v>
      </c>
      <c r="AK6" s="61">
        <f t="shared" si="1"/>
        <v>13058</v>
      </c>
      <c r="AL6" s="61">
        <f t="shared" si="1"/>
        <v>11575</v>
      </c>
      <c r="AM6" s="61">
        <f t="shared" si="1"/>
        <v>11238</v>
      </c>
      <c r="AN6" s="61">
        <f t="shared" si="1"/>
        <v>11458</v>
      </c>
      <c r="AO6" s="61">
        <f t="shared" si="1"/>
        <v>10830</v>
      </c>
      <c r="AP6" s="61">
        <f t="shared" si="1"/>
        <v>10638</v>
      </c>
      <c r="AQ6" s="61">
        <f t="shared" si="1"/>
        <v>10548</v>
      </c>
      <c r="AR6" s="61">
        <f t="shared" si="1"/>
        <v>10873</v>
      </c>
      <c r="AS6" s="61">
        <f t="shared" si="1"/>
        <v>10272</v>
      </c>
      <c r="AT6" s="61">
        <f t="shared" si="1"/>
        <v>10174</v>
      </c>
      <c r="AU6" s="61">
        <f t="shared" si="1"/>
        <v>9445</v>
      </c>
      <c r="AV6" s="61">
        <f t="shared" si="1"/>
        <v>9285</v>
      </c>
      <c r="AW6" s="61">
        <f t="shared" si="1"/>
        <v>9148</v>
      </c>
      <c r="AX6" s="61">
        <f t="shared" si="1"/>
        <v>8778</v>
      </c>
      <c r="AY6" s="61">
        <f t="shared" si="1"/>
        <v>8180</v>
      </c>
      <c r="AZ6" s="61">
        <f t="shared" si="1"/>
        <v>7908</v>
      </c>
      <c r="BA6" s="61">
        <f t="shared" si="1"/>
        <v>8207</v>
      </c>
      <c r="BB6" s="61">
        <f t="shared" si="1"/>
        <v>8486</v>
      </c>
      <c r="BC6" s="61">
        <f t="shared" si="1"/>
        <v>8715</v>
      </c>
      <c r="BD6" s="61">
        <f t="shared" si="1"/>
        <v>9079</v>
      </c>
      <c r="BE6" s="61">
        <f t="shared" si="1"/>
        <v>9774</v>
      </c>
      <c r="BF6" s="61">
        <f t="shared" si="1"/>
        <v>10007</v>
      </c>
      <c r="BG6" s="61">
        <f t="shared" si="1"/>
        <v>10392</v>
      </c>
      <c r="BH6" s="61">
        <f t="shared" si="1"/>
        <v>11094</v>
      </c>
      <c r="BI6" s="61">
        <f t="shared" si="1"/>
        <v>10546</v>
      </c>
      <c r="BJ6" s="61">
        <f t="shared" si="1"/>
        <v>10513</v>
      </c>
      <c r="BK6" s="61">
        <f t="shared" si="1"/>
        <v>9995</v>
      </c>
      <c r="BL6" s="61">
        <f t="shared" si="1"/>
        <v>9013</v>
      </c>
      <c r="BM6" s="61">
        <f t="shared" si="1"/>
        <v>8970</v>
      </c>
      <c r="BN6" s="61">
        <f t="shared" ref="BN6:CS6" si="2">SUM(BN9,BN15,BN16,BN17,BN18,BN20,BN21,BN22,BN23,BN24,BN25,BN26,BN27,BN28,BN29,BN32,BN33,BN34,BN35,BN36,BN37,BN38,BN39,BN40,BN41,BN42,BN43,BN44,BN45,BN46)</f>
        <v>8558</v>
      </c>
      <c r="BO6" s="61">
        <f t="shared" si="2"/>
        <v>7511</v>
      </c>
      <c r="BP6" s="61">
        <f t="shared" si="2"/>
        <v>7219</v>
      </c>
      <c r="BQ6" s="61">
        <f t="shared" si="2"/>
        <v>6902</v>
      </c>
      <c r="BR6" s="61">
        <f t="shared" si="2"/>
        <v>6168</v>
      </c>
      <c r="BS6" s="61">
        <f t="shared" si="2"/>
        <v>5871</v>
      </c>
      <c r="BT6" s="61">
        <f t="shared" si="2"/>
        <v>4408</v>
      </c>
      <c r="BU6" s="61">
        <f t="shared" si="2"/>
        <v>4323</v>
      </c>
      <c r="BV6" s="61">
        <f t="shared" si="2"/>
        <v>3513</v>
      </c>
      <c r="BW6" s="61">
        <f t="shared" si="2"/>
        <v>1958</v>
      </c>
      <c r="BX6" s="61">
        <f t="shared" si="2"/>
        <v>1386</v>
      </c>
      <c r="BY6" s="61">
        <f t="shared" si="2"/>
        <v>1105</v>
      </c>
      <c r="BZ6" s="61">
        <f t="shared" si="2"/>
        <v>1669</v>
      </c>
      <c r="CA6" s="61">
        <f t="shared" si="2"/>
        <v>2362</v>
      </c>
      <c r="CB6" s="61">
        <f t="shared" si="2"/>
        <v>2325</v>
      </c>
      <c r="CC6" s="61">
        <f t="shared" si="2"/>
        <v>2576</v>
      </c>
      <c r="CD6" s="61">
        <f t="shared" si="2"/>
        <v>1983</v>
      </c>
      <c r="CE6" s="61">
        <f t="shared" si="2"/>
        <v>1777</v>
      </c>
      <c r="CF6" s="61">
        <f t="shared" si="2"/>
        <v>1404</v>
      </c>
      <c r="CG6" s="61">
        <f t="shared" si="2"/>
        <v>1098</v>
      </c>
      <c r="CH6" s="61">
        <f t="shared" si="2"/>
        <v>941</v>
      </c>
      <c r="CI6" s="61">
        <f t="shared" si="2"/>
        <v>704</v>
      </c>
      <c r="CJ6" s="61">
        <f t="shared" si="2"/>
        <v>718</v>
      </c>
      <c r="CK6" s="61">
        <f t="shared" si="2"/>
        <v>653</v>
      </c>
      <c r="CL6" s="61">
        <f t="shared" si="2"/>
        <v>535</v>
      </c>
      <c r="CM6" s="61">
        <f t="shared" si="2"/>
        <v>332</v>
      </c>
      <c r="CN6" s="61">
        <f t="shared" si="2"/>
        <v>307</v>
      </c>
      <c r="CO6" s="61">
        <f t="shared" si="2"/>
        <v>212</v>
      </c>
      <c r="CP6" s="61">
        <f t="shared" si="2"/>
        <v>169</v>
      </c>
      <c r="CQ6" s="61">
        <f t="shared" si="2"/>
        <v>82</v>
      </c>
      <c r="CR6" s="61">
        <f t="shared" si="2"/>
        <v>77</v>
      </c>
      <c r="CS6" s="61">
        <f t="shared" si="2"/>
        <v>49</v>
      </c>
      <c r="CT6" s="61">
        <f t="shared" ref="CT6:CY6" si="3">SUM(CT9,CT15,CT16,CT17,CT18,CT20,CT21,CT22,CT23,CT24,CT25,CT26,CT27,CT28,CT29,CT32,CT33,CT34,CT35,CT36,CT37,CT38,CT39,CT40,CT41,CT42,CT43,CT44,CT45,CT46)</f>
        <v>16</v>
      </c>
      <c r="CU6" s="61">
        <f t="shared" si="3"/>
        <v>15</v>
      </c>
      <c r="CV6" s="61">
        <f t="shared" si="3"/>
        <v>13</v>
      </c>
      <c r="CW6" s="61">
        <f t="shared" si="3"/>
        <v>7</v>
      </c>
      <c r="CX6" s="61">
        <f t="shared" si="3"/>
        <v>5</v>
      </c>
      <c r="CY6" s="61">
        <f t="shared" si="3"/>
        <v>17</v>
      </c>
      <c r="CZ6" s="63"/>
      <c r="DA6" s="3"/>
      <c r="DB6" s="3"/>
      <c r="DC6" s="38">
        <f>SUM(DC9,DC15,DC16,DC17,DC18,DC20,DC21,DC22,DC23,DC24,DC25,DC26,DC27,DC28,DC29,DC32,DC33,DC34,DC35,DC36,DC37,DC38,DC39,DC40,DC41,DC42,DC43,DC44,DC45,DC46)</f>
        <v>159589</v>
      </c>
      <c r="DD6" s="6">
        <f>SUM(DD9,DD15,DD16,DD17,DD18,DD20,DD21,DD22,DD23,DD24,DD25,DD26,DD27,DD28,DD29,DD32,DD33,DD34,DD35,DD36,DD37,DD38,DD39,DD40,DD41,DD42,DD43,DD44,DD45,DD46)</f>
        <v>430313</v>
      </c>
      <c r="DE6" s="30">
        <f>SUM(DE9,DE15,DE16,DE17,DE18,DE20,DE21,DE22,DE23,DE24,DE25,DE26,DE27,DE28,DE29,DE32,DE33,DE34,DE35,DE36,DE37,DE38,DE39,DE40,DE41,DE42,DE43,DE44,DE45,DE46)</f>
        <v>106946</v>
      </c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</row>
    <row r="7" spans="1:136" s="1" customFormat="1" ht="20.25" customHeight="1">
      <c r="A7" s="51" t="s">
        <v>1</v>
      </c>
      <c r="B7" s="39">
        <f t="shared" ref="B7:AG7" si="4">SUM(B9,B15,B16,B17,B18,B30)</f>
        <v>443872</v>
      </c>
      <c r="C7" s="39">
        <f t="shared" si="4"/>
        <v>6035</v>
      </c>
      <c r="D7" s="39">
        <f t="shared" si="4"/>
        <v>6894</v>
      </c>
      <c r="E7" s="39">
        <f t="shared" si="4"/>
        <v>7338</v>
      </c>
      <c r="F7" s="39">
        <f t="shared" si="4"/>
        <v>6830</v>
      </c>
      <c r="G7" s="39">
        <f t="shared" si="4"/>
        <v>6789</v>
      </c>
      <c r="H7" s="39">
        <f t="shared" si="4"/>
        <v>7216</v>
      </c>
      <c r="I7" s="39">
        <f t="shared" si="4"/>
        <v>6717</v>
      </c>
      <c r="J7" s="39">
        <f t="shared" si="4"/>
        <v>6883</v>
      </c>
      <c r="K7" s="39">
        <f t="shared" si="4"/>
        <v>6663</v>
      </c>
      <c r="L7" s="39">
        <f t="shared" si="4"/>
        <v>6253</v>
      </c>
      <c r="M7" s="39">
        <f t="shared" si="4"/>
        <v>6051</v>
      </c>
      <c r="N7" s="39">
        <f t="shared" si="4"/>
        <v>5492</v>
      </c>
      <c r="O7" s="39">
        <f t="shared" si="4"/>
        <v>5396</v>
      </c>
      <c r="P7" s="39">
        <f t="shared" si="4"/>
        <v>5519</v>
      </c>
      <c r="Q7" s="39">
        <f t="shared" si="4"/>
        <v>5442</v>
      </c>
      <c r="R7" s="39">
        <f t="shared" si="4"/>
        <v>5313</v>
      </c>
      <c r="S7" s="39">
        <f t="shared" si="4"/>
        <v>5249</v>
      </c>
      <c r="T7" s="39">
        <f t="shared" si="4"/>
        <v>5374</v>
      </c>
      <c r="U7" s="39">
        <f t="shared" si="4"/>
        <v>4870</v>
      </c>
      <c r="V7" s="39">
        <f t="shared" si="4"/>
        <v>4293</v>
      </c>
      <c r="W7" s="39">
        <f t="shared" si="4"/>
        <v>3855</v>
      </c>
      <c r="X7" s="39">
        <f t="shared" si="4"/>
        <v>4105</v>
      </c>
      <c r="Y7" s="39">
        <f t="shared" si="4"/>
        <v>3869</v>
      </c>
      <c r="Z7" s="39">
        <f t="shared" si="4"/>
        <v>5344</v>
      </c>
      <c r="AA7" s="39">
        <f t="shared" si="4"/>
        <v>5093</v>
      </c>
      <c r="AB7" s="39">
        <f t="shared" si="4"/>
        <v>6643</v>
      </c>
      <c r="AC7" s="39">
        <f t="shared" si="4"/>
        <v>6755</v>
      </c>
      <c r="AD7" s="39">
        <f t="shared" si="4"/>
        <v>7516</v>
      </c>
      <c r="AE7" s="39">
        <f t="shared" si="4"/>
        <v>8085</v>
      </c>
      <c r="AF7" s="39">
        <f t="shared" si="4"/>
        <v>8817</v>
      </c>
      <c r="AG7" s="39">
        <f t="shared" si="4"/>
        <v>9067</v>
      </c>
      <c r="AH7" s="39">
        <f t="shared" ref="AH7:BM7" si="5">SUM(AH9,AH15,AH16,AH17,AH18,AH30)</f>
        <v>9037</v>
      </c>
      <c r="AI7" s="39">
        <f t="shared" si="5"/>
        <v>8559</v>
      </c>
      <c r="AJ7" s="39">
        <f t="shared" si="5"/>
        <v>8767</v>
      </c>
      <c r="AK7" s="39">
        <f t="shared" si="5"/>
        <v>8935</v>
      </c>
      <c r="AL7" s="39">
        <f t="shared" si="5"/>
        <v>7759</v>
      </c>
      <c r="AM7" s="39">
        <f t="shared" si="5"/>
        <v>7490</v>
      </c>
      <c r="AN7" s="39">
        <f t="shared" si="5"/>
        <v>7693</v>
      </c>
      <c r="AO7" s="39">
        <f t="shared" si="5"/>
        <v>7164</v>
      </c>
      <c r="AP7" s="39">
        <f t="shared" si="5"/>
        <v>7026</v>
      </c>
      <c r="AQ7" s="39">
        <f t="shared" si="5"/>
        <v>6901</v>
      </c>
      <c r="AR7" s="39">
        <f t="shared" si="5"/>
        <v>7149</v>
      </c>
      <c r="AS7" s="39">
        <f t="shared" si="5"/>
        <v>6619</v>
      </c>
      <c r="AT7" s="39">
        <f t="shared" si="5"/>
        <v>6590</v>
      </c>
      <c r="AU7" s="39">
        <f t="shared" si="5"/>
        <v>6082</v>
      </c>
      <c r="AV7" s="39">
        <f t="shared" si="5"/>
        <v>5904</v>
      </c>
      <c r="AW7" s="39">
        <f t="shared" si="5"/>
        <v>5775</v>
      </c>
      <c r="AX7" s="39">
        <f t="shared" si="5"/>
        <v>5504</v>
      </c>
      <c r="AY7" s="39">
        <f t="shared" si="5"/>
        <v>4946</v>
      </c>
      <c r="AZ7" s="39">
        <f t="shared" si="5"/>
        <v>4720</v>
      </c>
      <c r="BA7" s="39">
        <f t="shared" si="5"/>
        <v>4729</v>
      </c>
      <c r="BB7" s="39">
        <f t="shared" si="5"/>
        <v>4888</v>
      </c>
      <c r="BC7" s="39">
        <f t="shared" si="5"/>
        <v>4931</v>
      </c>
      <c r="BD7" s="39">
        <f t="shared" si="5"/>
        <v>5157</v>
      </c>
      <c r="BE7" s="39">
        <f t="shared" si="5"/>
        <v>5481</v>
      </c>
      <c r="BF7" s="39">
        <f t="shared" si="5"/>
        <v>5722</v>
      </c>
      <c r="BG7" s="39">
        <f t="shared" si="5"/>
        <v>5756</v>
      </c>
      <c r="BH7" s="39">
        <f t="shared" si="5"/>
        <v>6233</v>
      </c>
      <c r="BI7" s="39">
        <f t="shared" si="5"/>
        <v>5920</v>
      </c>
      <c r="BJ7" s="39">
        <f t="shared" si="5"/>
        <v>5972</v>
      </c>
      <c r="BK7" s="39">
        <f t="shared" si="5"/>
        <v>5786</v>
      </c>
      <c r="BL7" s="39">
        <f t="shared" si="5"/>
        <v>5378</v>
      </c>
      <c r="BM7" s="39">
        <f t="shared" si="5"/>
        <v>5294</v>
      </c>
      <c r="BN7" s="39">
        <f t="shared" ref="BN7:CS7" si="6">SUM(BN9,BN15,BN16,BN17,BN18,BN30)</f>
        <v>5147</v>
      </c>
      <c r="BO7" s="39">
        <f t="shared" si="6"/>
        <v>4640</v>
      </c>
      <c r="BP7" s="39">
        <f t="shared" si="6"/>
        <v>4492</v>
      </c>
      <c r="BQ7" s="39">
        <f t="shared" si="6"/>
        <v>4306</v>
      </c>
      <c r="BR7" s="39">
        <f t="shared" si="6"/>
        <v>3877</v>
      </c>
      <c r="BS7" s="39">
        <f t="shared" si="6"/>
        <v>3710</v>
      </c>
      <c r="BT7" s="39">
        <f t="shared" si="6"/>
        <v>2890</v>
      </c>
      <c r="BU7" s="39">
        <f t="shared" si="6"/>
        <v>2825</v>
      </c>
      <c r="BV7" s="39">
        <f t="shared" si="6"/>
        <v>2288</v>
      </c>
      <c r="BW7" s="39">
        <f t="shared" si="6"/>
        <v>1384</v>
      </c>
      <c r="BX7" s="39">
        <f t="shared" si="6"/>
        <v>954</v>
      </c>
      <c r="BY7" s="39">
        <f t="shared" si="6"/>
        <v>734</v>
      </c>
      <c r="BZ7" s="39">
        <f t="shared" si="6"/>
        <v>1090</v>
      </c>
      <c r="CA7" s="39">
        <f t="shared" si="6"/>
        <v>1541</v>
      </c>
      <c r="CB7" s="39">
        <f t="shared" si="6"/>
        <v>1526</v>
      </c>
      <c r="CC7" s="39">
        <f t="shared" si="6"/>
        <v>1636</v>
      </c>
      <c r="CD7" s="39">
        <f t="shared" si="6"/>
        <v>1334</v>
      </c>
      <c r="CE7" s="39">
        <f t="shared" si="6"/>
        <v>1220</v>
      </c>
      <c r="CF7" s="39">
        <f t="shared" si="6"/>
        <v>915</v>
      </c>
      <c r="CG7" s="39">
        <f t="shared" si="6"/>
        <v>711</v>
      </c>
      <c r="CH7" s="39">
        <f t="shared" si="6"/>
        <v>567</v>
      </c>
      <c r="CI7" s="39">
        <f t="shared" si="6"/>
        <v>436</v>
      </c>
      <c r="CJ7" s="39">
        <f t="shared" si="6"/>
        <v>422</v>
      </c>
      <c r="CK7" s="39">
        <f t="shared" si="6"/>
        <v>392</v>
      </c>
      <c r="CL7" s="39">
        <f t="shared" si="6"/>
        <v>339</v>
      </c>
      <c r="CM7" s="39">
        <f t="shared" si="6"/>
        <v>216</v>
      </c>
      <c r="CN7" s="39">
        <f t="shared" si="6"/>
        <v>201</v>
      </c>
      <c r="CO7" s="39">
        <f t="shared" si="6"/>
        <v>151</v>
      </c>
      <c r="CP7" s="39">
        <f t="shared" si="6"/>
        <v>107</v>
      </c>
      <c r="CQ7" s="39">
        <f t="shared" si="6"/>
        <v>55</v>
      </c>
      <c r="CR7" s="39">
        <f t="shared" si="6"/>
        <v>39</v>
      </c>
      <c r="CS7" s="39">
        <f t="shared" si="6"/>
        <v>38</v>
      </c>
      <c r="CT7" s="39">
        <f t="shared" ref="CT7:CY7" si="7">SUM(CT9,CT15,CT16,CT17,CT18,CT30)</f>
        <v>9</v>
      </c>
      <c r="CU7" s="39">
        <f t="shared" si="7"/>
        <v>10</v>
      </c>
      <c r="CV7" s="39">
        <f t="shared" si="7"/>
        <v>9</v>
      </c>
      <c r="CW7" s="39">
        <f t="shared" si="7"/>
        <v>7</v>
      </c>
      <c r="CX7" s="39">
        <f t="shared" si="7"/>
        <v>4</v>
      </c>
      <c r="CY7" s="39">
        <f t="shared" si="7"/>
        <v>17</v>
      </c>
      <c r="CZ7" s="131"/>
      <c r="DC7" s="35">
        <f t="shared" ref="DC7:DC14" si="8">SUM(C7:R7)</f>
        <v>100831</v>
      </c>
      <c r="DD7" s="36">
        <f t="shared" ref="DD7:DD14" si="9">SUM(S7:BJ7)</f>
        <v>276344</v>
      </c>
      <c r="DE7" s="37">
        <f t="shared" ref="DE7:DE14" si="10">SUM(BK7:CY7)</f>
        <v>66697</v>
      </c>
    </row>
    <row r="8" spans="1:136" s="1" customFormat="1" ht="20.25" customHeight="1">
      <c r="A8" s="36" t="s">
        <v>2</v>
      </c>
      <c r="B8" s="39">
        <f>SUM(B20:B28,B31:B46)</f>
        <v>252976</v>
      </c>
      <c r="C8" s="39">
        <f t="shared" ref="C8:BN8" si="11">SUM(C20:C28,C31:C46)</f>
        <v>3211</v>
      </c>
      <c r="D8" s="39">
        <f t="shared" si="11"/>
        <v>3689</v>
      </c>
      <c r="E8" s="39">
        <f t="shared" si="11"/>
        <v>3953</v>
      </c>
      <c r="F8" s="39">
        <f t="shared" si="11"/>
        <v>4338</v>
      </c>
      <c r="G8" s="39">
        <f t="shared" si="11"/>
        <v>4355</v>
      </c>
      <c r="H8" s="39">
        <f t="shared" si="11"/>
        <v>4456</v>
      </c>
      <c r="I8" s="39">
        <f t="shared" si="11"/>
        <v>4303</v>
      </c>
      <c r="J8" s="39">
        <f t="shared" si="11"/>
        <v>3772</v>
      </c>
      <c r="K8" s="39">
        <f t="shared" si="11"/>
        <v>3645</v>
      </c>
      <c r="L8" s="39">
        <f t="shared" si="11"/>
        <v>3847</v>
      </c>
      <c r="M8" s="39">
        <f t="shared" si="11"/>
        <v>3629</v>
      </c>
      <c r="N8" s="39">
        <f t="shared" si="11"/>
        <v>3125</v>
      </c>
      <c r="O8" s="39">
        <f t="shared" si="11"/>
        <v>2892</v>
      </c>
      <c r="P8" s="39">
        <f t="shared" si="11"/>
        <v>3226</v>
      </c>
      <c r="Q8" s="39">
        <f t="shared" si="11"/>
        <v>3232</v>
      </c>
      <c r="R8" s="39">
        <f t="shared" si="11"/>
        <v>3085</v>
      </c>
      <c r="S8" s="39">
        <f t="shared" si="11"/>
        <v>2721</v>
      </c>
      <c r="T8" s="39">
        <f t="shared" si="11"/>
        <v>2532</v>
      </c>
      <c r="U8" s="39">
        <f t="shared" si="11"/>
        <v>2048</v>
      </c>
      <c r="V8" s="39">
        <f t="shared" si="11"/>
        <v>2315</v>
      </c>
      <c r="W8" s="39">
        <f t="shared" si="11"/>
        <v>2500</v>
      </c>
      <c r="X8" s="39">
        <f t="shared" si="11"/>
        <v>2495</v>
      </c>
      <c r="Y8" s="39">
        <f t="shared" si="11"/>
        <v>2797</v>
      </c>
      <c r="Z8" s="39">
        <f t="shared" si="11"/>
        <v>2705</v>
      </c>
      <c r="AA8" s="39">
        <f t="shared" si="11"/>
        <v>2358</v>
      </c>
      <c r="AB8" s="39">
        <f t="shared" si="11"/>
        <v>2267</v>
      </c>
      <c r="AC8" s="39">
        <f t="shared" si="11"/>
        <v>2513</v>
      </c>
      <c r="AD8" s="39">
        <f t="shared" si="11"/>
        <v>3120</v>
      </c>
      <c r="AE8" s="39">
        <f t="shared" si="11"/>
        <v>3633</v>
      </c>
      <c r="AF8" s="39">
        <f t="shared" si="11"/>
        <v>4051</v>
      </c>
      <c r="AG8" s="39">
        <f t="shared" si="11"/>
        <v>4354</v>
      </c>
      <c r="AH8" s="39">
        <f t="shared" si="11"/>
        <v>4302</v>
      </c>
      <c r="AI8" s="39">
        <f t="shared" si="11"/>
        <v>4115</v>
      </c>
      <c r="AJ8" s="39">
        <f t="shared" si="11"/>
        <v>3968</v>
      </c>
      <c r="AK8" s="39">
        <f t="shared" si="11"/>
        <v>4123</v>
      </c>
      <c r="AL8" s="39">
        <f t="shared" si="11"/>
        <v>3816</v>
      </c>
      <c r="AM8" s="39">
        <f t="shared" si="11"/>
        <v>3748</v>
      </c>
      <c r="AN8" s="39">
        <f t="shared" si="11"/>
        <v>3765</v>
      </c>
      <c r="AO8" s="39">
        <f t="shared" si="11"/>
        <v>3666</v>
      </c>
      <c r="AP8" s="39">
        <f t="shared" si="11"/>
        <v>3612</v>
      </c>
      <c r="AQ8" s="39">
        <f t="shared" si="11"/>
        <v>3647</v>
      </c>
      <c r="AR8" s="39">
        <f t="shared" si="11"/>
        <v>3724</v>
      </c>
      <c r="AS8" s="39">
        <f t="shared" si="11"/>
        <v>3653</v>
      </c>
      <c r="AT8" s="39">
        <f t="shared" si="11"/>
        <v>3584</v>
      </c>
      <c r="AU8" s="39">
        <f t="shared" si="11"/>
        <v>3363</v>
      </c>
      <c r="AV8" s="39">
        <f t="shared" si="11"/>
        <v>3381</v>
      </c>
      <c r="AW8" s="39">
        <f t="shared" si="11"/>
        <v>3373</v>
      </c>
      <c r="AX8" s="39">
        <f t="shared" si="11"/>
        <v>3274</v>
      </c>
      <c r="AY8" s="39">
        <f t="shared" si="11"/>
        <v>3234</v>
      </c>
      <c r="AZ8" s="39">
        <f t="shared" si="11"/>
        <v>3188</v>
      </c>
      <c r="BA8" s="39">
        <f t="shared" si="11"/>
        <v>3478</v>
      </c>
      <c r="BB8" s="39">
        <f t="shared" si="11"/>
        <v>3598</v>
      </c>
      <c r="BC8" s="39">
        <f t="shared" si="11"/>
        <v>3784</v>
      </c>
      <c r="BD8" s="39">
        <f t="shared" si="11"/>
        <v>3922</v>
      </c>
      <c r="BE8" s="39">
        <f t="shared" si="11"/>
        <v>4293</v>
      </c>
      <c r="BF8" s="39">
        <f t="shared" si="11"/>
        <v>4285</v>
      </c>
      <c r="BG8" s="39">
        <f t="shared" si="11"/>
        <v>4636</v>
      </c>
      <c r="BH8" s="39">
        <f t="shared" si="11"/>
        <v>4861</v>
      </c>
      <c r="BI8" s="39">
        <f t="shared" si="11"/>
        <v>4626</v>
      </c>
      <c r="BJ8" s="39">
        <f t="shared" si="11"/>
        <v>4541</v>
      </c>
      <c r="BK8" s="39">
        <f t="shared" si="11"/>
        <v>4209</v>
      </c>
      <c r="BL8" s="39">
        <f t="shared" si="11"/>
        <v>3635</v>
      </c>
      <c r="BM8" s="39">
        <f t="shared" si="11"/>
        <v>3676</v>
      </c>
      <c r="BN8" s="39">
        <f t="shared" si="11"/>
        <v>3411</v>
      </c>
      <c r="BO8" s="39">
        <f t="shared" ref="BO8:CY8" si="12">SUM(BO20:BO28,BO31:BO46)</f>
        <v>2871</v>
      </c>
      <c r="BP8" s="39">
        <f t="shared" si="12"/>
        <v>2727</v>
      </c>
      <c r="BQ8" s="39">
        <f t="shared" si="12"/>
        <v>2596</v>
      </c>
      <c r="BR8" s="39">
        <f t="shared" si="12"/>
        <v>2291</v>
      </c>
      <c r="BS8" s="39">
        <f t="shared" si="12"/>
        <v>2161</v>
      </c>
      <c r="BT8" s="39">
        <f t="shared" si="12"/>
        <v>1518</v>
      </c>
      <c r="BU8" s="39">
        <f t="shared" si="12"/>
        <v>1498</v>
      </c>
      <c r="BV8" s="39">
        <f t="shared" si="12"/>
        <v>1225</v>
      </c>
      <c r="BW8" s="39">
        <f t="shared" si="12"/>
        <v>574</v>
      </c>
      <c r="BX8" s="39">
        <f t="shared" si="12"/>
        <v>432</v>
      </c>
      <c r="BY8" s="39">
        <f t="shared" si="12"/>
        <v>371</v>
      </c>
      <c r="BZ8" s="39">
        <f t="shared" si="12"/>
        <v>579</v>
      </c>
      <c r="CA8" s="39">
        <f t="shared" si="12"/>
        <v>821</v>
      </c>
      <c r="CB8" s="39">
        <f t="shared" si="12"/>
        <v>799</v>
      </c>
      <c r="CC8" s="39">
        <f t="shared" si="12"/>
        <v>940</v>
      </c>
      <c r="CD8" s="39">
        <f t="shared" si="12"/>
        <v>649</v>
      </c>
      <c r="CE8" s="39">
        <f t="shared" si="12"/>
        <v>557</v>
      </c>
      <c r="CF8" s="39">
        <f t="shared" si="12"/>
        <v>489</v>
      </c>
      <c r="CG8" s="39">
        <f t="shared" si="12"/>
        <v>387</v>
      </c>
      <c r="CH8" s="39">
        <f t="shared" si="12"/>
        <v>374</v>
      </c>
      <c r="CI8" s="39">
        <f t="shared" si="12"/>
        <v>268</v>
      </c>
      <c r="CJ8" s="39">
        <f t="shared" si="12"/>
        <v>296</v>
      </c>
      <c r="CK8" s="39">
        <f t="shared" si="12"/>
        <v>261</v>
      </c>
      <c r="CL8" s="39">
        <f t="shared" si="12"/>
        <v>196</v>
      </c>
      <c r="CM8" s="39">
        <f t="shared" si="12"/>
        <v>116</v>
      </c>
      <c r="CN8" s="39">
        <f t="shared" si="12"/>
        <v>106</v>
      </c>
      <c r="CO8" s="39">
        <f t="shared" si="12"/>
        <v>61</v>
      </c>
      <c r="CP8" s="39">
        <f t="shared" si="12"/>
        <v>62</v>
      </c>
      <c r="CQ8" s="39">
        <f t="shared" si="12"/>
        <v>27</v>
      </c>
      <c r="CR8" s="39">
        <f t="shared" si="12"/>
        <v>38</v>
      </c>
      <c r="CS8" s="39">
        <f t="shared" si="12"/>
        <v>11</v>
      </c>
      <c r="CT8" s="39">
        <f t="shared" si="12"/>
        <v>7</v>
      </c>
      <c r="CU8" s="39">
        <f t="shared" si="12"/>
        <v>5</v>
      </c>
      <c r="CV8" s="39">
        <f t="shared" si="12"/>
        <v>4</v>
      </c>
      <c r="CW8" s="39">
        <f t="shared" si="12"/>
        <v>0</v>
      </c>
      <c r="CX8" s="39">
        <f t="shared" si="12"/>
        <v>1</v>
      </c>
      <c r="CY8" s="39">
        <f t="shared" si="12"/>
        <v>0</v>
      </c>
      <c r="CZ8" s="131"/>
      <c r="DC8" s="35">
        <f t="shared" si="8"/>
        <v>58758</v>
      </c>
      <c r="DD8" s="36">
        <f t="shared" si="9"/>
        <v>153969</v>
      </c>
      <c r="DE8" s="37">
        <f t="shared" si="10"/>
        <v>40249</v>
      </c>
    </row>
    <row r="9" spans="1:136" s="32" customFormat="1" ht="20.25" customHeight="1">
      <c r="A9" s="59" t="s">
        <v>3</v>
      </c>
      <c r="B9" s="21">
        <f>SUM(C9:CY9)</f>
        <v>287856</v>
      </c>
      <c r="C9" s="77">
        <v>4223</v>
      </c>
      <c r="D9" s="77">
        <v>4791</v>
      </c>
      <c r="E9" s="77">
        <v>5034</v>
      </c>
      <c r="F9" s="77">
        <v>4654</v>
      </c>
      <c r="G9" s="77">
        <v>4560</v>
      </c>
      <c r="H9" s="77">
        <v>4581</v>
      </c>
      <c r="I9" s="77">
        <v>4336</v>
      </c>
      <c r="J9" s="77">
        <v>4398</v>
      </c>
      <c r="K9" s="77">
        <v>4252</v>
      </c>
      <c r="L9" s="77">
        <v>3880</v>
      </c>
      <c r="M9" s="77">
        <v>3685</v>
      </c>
      <c r="N9" s="77">
        <v>3456</v>
      </c>
      <c r="O9" s="77">
        <v>3348</v>
      </c>
      <c r="P9" s="77">
        <v>3429</v>
      </c>
      <c r="Q9" s="77">
        <v>3465</v>
      </c>
      <c r="R9" s="77">
        <v>3328</v>
      </c>
      <c r="S9" s="77">
        <v>3154</v>
      </c>
      <c r="T9" s="77">
        <v>3182</v>
      </c>
      <c r="U9" s="77">
        <v>3239</v>
      </c>
      <c r="V9" s="77">
        <v>3011</v>
      </c>
      <c r="W9" s="77">
        <v>2781</v>
      </c>
      <c r="X9" s="77">
        <v>2842</v>
      </c>
      <c r="Y9" s="77">
        <v>2918</v>
      </c>
      <c r="Z9" s="77">
        <v>3431</v>
      </c>
      <c r="AA9" s="77">
        <v>3621</v>
      </c>
      <c r="AB9" s="77">
        <v>4215</v>
      </c>
      <c r="AC9" s="77">
        <v>4217</v>
      </c>
      <c r="AD9" s="77">
        <v>4869</v>
      </c>
      <c r="AE9" s="77">
        <v>5478</v>
      </c>
      <c r="AF9" s="77">
        <v>5939</v>
      </c>
      <c r="AG9" s="77">
        <v>6209</v>
      </c>
      <c r="AH9" s="77">
        <v>6173</v>
      </c>
      <c r="AI9" s="77">
        <v>5871</v>
      </c>
      <c r="AJ9" s="77">
        <v>5947</v>
      </c>
      <c r="AK9" s="77">
        <v>6034</v>
      </c>
      <c r="AL9" s="77">
        <v>5192</v>
      </c>
      <c r="AM9" s="77">
        <v>4980</v>
      </c>
      <c r="AN9" s="77">
        <v>5027</v>
      </c>
      <c r="AO9" s="77">
        <v>4708</v>
      </c>
      <c r="AP9" s="77">
        <v>4654</v>
      </c>
      <c r="AQ9" s="77">
        <v>4491</v>
      </c>
      <c r="AR9" s="77">
        <v>4684</v>
      </c>
      <c r="AS9" s="77">
        <v>4267</v>
      </c>
      <c r="AT9" s="77">
        <v>4349</v>
      </c>
      <c r="AU9" s="77">
        <v>3997</v>
      </c>
      <c r="AV9" s="77">
        <v>3852</v>
      </c>
      <c r="AW9" s="77">
        <v>3688</v>
      </c>
      <c r="AX9" s="77">
        <v>3524</v>
      </c>
      <c r="AY9" s="77">
        <v>3193</v>
      </c>
      <c r="AZ9" s="77">
        <v>3058</v>
      </c>
      <c r="BA9" s="77">
        <v>3093</v>
      </c>
      <c r="BB9" s="77">
        <v>3116</v>
      </c>
      <c r="BC9" s="77">
        <v>3108</v>
      </c>
      <c r="BD9" s="77">
        <v>3248</v>
      </c>
      <c r="BE9" s="77">
        <v>3382</v>
      </c>
      <c r="BF9" s="77">
        <v>3482</v>
      </c>
      <c r="BG9" s="77">
        <v>3520</v>
      </c>
      <c r="BH9" s="77">
        <v>3854</v>
      </c>
      <c r="BI9" s="77">
        <v>3632</v>
      </c>
      <c r="BJ9" s="77">
        <v>3587</v>
      </c>
      <c r="BK9" s="77">
        <v>3520</v>
      </c>
      <c r="BL9" s="77">
        <v>3257</v>
      </c>
      <c r="BM9" s="77">
        <v>3248</v>
      </c>
      <c r="BN9" s="77">
        <v>3045</v>
      </c>
      <c r="BO9" s="77">
        <v>2789</v>
      </c>
      <c r="BP9" s="77">
        <v>2742</v>
      </c>
      <c r="BQ9" s="77">
        <v>2681</v>
      </c>
      <c r="BR9" s="77">
        <v>2471</v>
      </c>
      <c r="BS9" s="77">
        <v>2361</v>
      </c>
      <c r="BT9" s="77">
        <v>1845</v>
      </c>
      <c r="BU9" s="77">
        <v>1780</v>
      </c>
      <c r="BV9" s="77">
        <v>1501</v>
      </c>
      <c r="BW9" s="77">
        <v>978</v>
      </c>
      <c r="BX9" s="77">
        <v>652</v>
      </c>
      <c r="BY9" s="77">
        <v>496</v>
      </c>
      <c r="BZ9" s="77">
        <v>725</v>
      </c>
      <c r="CA9" s="77">
        <v>1011</v>
      </c>
      <c r="CB9" s="77">
        <v>997</v>
      </c>
      <c r="CC9" s="77">
        <v>1057</v>
      </c>
      <c r="CD9" s="77">
        <v>884</v>
      </c>
      <c r="CE9" s="77">
        <v>794</v>
      </c>
      <c r="CF9" s="77">
        <v>592</v>
      </c>
      <c r="CG9" s="77">
        <v>446</v>
      </c>
      <c r="CH9" s="77">
        <v>348</v>
      </c>
      <c r="CI9" s="77">
        <v>250</v>
      </c>
      <c r="CJ9" s="77">
        <v>230</v>
      </c>
      <c r="CK9" s="77">
        <v>219</v>
      </c>
      <c r="CL9" s="77">
        <v>192</v>
      </c>
      <c r="CM9" s="77">
        <v>139</v>
      </c>
      <c r="CN9" s="77">
        <v>123</v>
      </c>
      <c r="CO9" s="77">
        <v>79</v>
      </c>
      <c r="CP9" s="77">
        <v>54</v>
      </c>
      <c r="CQ9" s="77">
        <v>45</v>
      </c>
      <c r="CR9" s="77">
        <v>16</v>
      </c>
      <c r="CS9" s="77">
        <v>21</v>
      </c>
      <c r="CT9" s="77">
        <v>5</v>
      </c>
      <c r="CU9" s="77">
        <v>7</v>
      </c>
      <c r="CV9" s="77">
        <v>5</v>
      </c>
      <c r="CW9" s="77">
        <v>5</v>
      </c>
      <c r="CX9" s="77" t="s">
        <v>54</v>
      </c>
      <c r="CY9" s="78">
        <v>9</v>
      </c>
      <c r="CZ9" s="132"/>
      <c r="DC9" s="50">
        <f t="shared" si="8"/>
        <v>65420</v>
      </c>
      <c r="DD9" s="31">
        <f t="shared" si="9"/>
        <v>180817</v>
      </c>
      <c r="DE9" s="45">
        <f t="shared" si="10"/>
        <v>41619</v>
      </c>
    </row>
    <row r="10" spans="1:136" s="26" customFormat="1" ht="20.25" customHeight="1">
      <c r="A10" s="53" t="s">
        <v>4</v>
      </c>
      <c r="B10" s="20">
        <v>54484</v>
      </c>
      <c r="C10" s="111">
        <v>912</v>
      </c>
      <c r="D10" s="111">
        <v>1046</v>
      </c>
      <c r="E10" s="111">
        <v>1071</v>
      </c>
      <c r="F10" s="111">
        <v>899</v>
      </c>
      <c r="G10" s="111">
        <v>871</v>
      </c>
      <c r="H10" s="111">
        <v>881</v>
      </c>
      <c r="I10" s="111">
        <v>794</v>
      </c>
      <c r="J10" s="111">
        <v>787</v>
      </c>
      <c r="K10" s="93">
        <v>766</v>
      </c>
      <c r="L10" s="111">
        <v>704</v>
      </c>
      <c r="M10" s="111">
        <v>680</v>
      </c>
      <c r="N10" s="111">
        <v>642</v>
      </c>
      <c r="O10" s="111">
        <v>594</v>
      </c>
      <c r="P10" s="111">
        <v>646</v>
      </c>
      <c r="Q10" s="111">
        <v>629</v>
      </c>
      <c r="R10" s="111">
        <v>628</v>
      </c>
      <c r="S10" s="111">
        <v>561</v>
      </c>
      <c r="T10" s="111">
        <v>568</v>
      </c>
      <c r="U10" s="111">
        <v>603</v>
      </c>
      <c r="V10" s="111">
        <v>557</v>
      </c>
      <c r="W10" s="111">
        <v>514</v>
      </c>
      <c r="X10" s="111">
        <v>553</v>
      </c>
      <c r="Y10" s="111">
        <v>525</v>
      </c>
      <c r="Z10" s="111">
        <v>697</v>
      </c>
      <c r="AA10" s="111">
        <v>773</v>
      </c>
      <c r="AB10" s="111">
        <v>939</v>
      </c>
      <c r="AC10" s="111">
        <v>817</v>
      </c>
      <c r="AD10" s="111">
        <v>998</v>
      </c>
      <c r="AE10" s="111">
        <v>1088</v>
      </c>
      <c r="AF10" s="111">
        <v>1170</v>
      </c>
      <c r="AG10" s="111">
        <v>1198</v>
      </c>
      <c r="AH10" s="111">
        <v>1158</v>
      </c>
      <c r="AI10" s="111">
        <v>1144</v>
      </c>
      <c r="AJ10" s="111">
        <v>1182</v>
      </c>
      <c r="AK10" s="111">
        <v>1185</v>
      </c>
      <c r="AL10" s="111">
        <v>1031</v>
      </c>
      <c r="AM10" s="111">
        <v>903</v>
      </c>
      <c r="AN10" s="111">
        <v>988</v>
      </c>
      <c r="AO10" s="111">
        <v>899</v>
      </c>
      <c r="AP10" s="111">
        <v>928</v>
      </c>
      <c r="AQ10" s="111">
        <v>872</v>
      </c>
      <c r="AR10" s="111">
        <v>901</v>
      </c>
      <c r="AS10" s="111">
        <v>791</v>
      </c>
      <c r="AT10" s="111">
        <v>819</v>
      </c>
      <c r="AU10" s="111">
        <v>826</v>
      </c>
      <c r="AV10" s="111">
        <v>723</v>
      </c>
      <c r="AW10" s="111">
        <v>740</v>
      </c>
      <c r="AX10" s="111">
        <v>711</v>
      </c>
      <c r="AY10" s="111">
        <v>601</v>
      </c>
      <c r="AZ10" s="111">
        <v>619</v>
      </c>
      <c r="BA10" s="111">
        <v>668</v>
      </c>
      <c r="BB10" s="111">
        <v>601</v>
      </c>
      <c r="BC10" s="111">
        <v>613</v>
      </c>
      <c r="BD10" s="111">
        <v>621</v>
      </c>
      <c r="BE10" s="111">
        <v>671</v>
      </c>
      <c r="BF10" s="111">
        <v>684</v>
      </c>
      <c r="BG10" s="111">
        <v>619</v>
      </c>
      <c r="BH10" s="111">
        <v>659</v>
      </c>
      <c r="BI10" s="111">
        <v>627</v>
      </c>
      <c r="BJ10" s="111">
        <v>622</v>
      </c>
      <c r="BK10" s="111">
        <v>609</v>
      </c>
      <c r="BL10" s="111">
        <v>520</v>
      </c>
      <c r="BM10" s="111">
        <v>520</v>
      </c>
      <c r="BN10" s="111">
        <v>490</v>
      </c>
      <c r="BO10" s="111">
        <v>437</v>
      </c>
      <c r="BP10" s="111">
        <v>462</v>
      </c>
      <c r="BQ10" s="111">
        <v>371</v>
      </c>
      <c r="BR10" s="111">
        <v>372</v>
      </c>
      <c r="BS10" s="111">
        <v>328</v>
      </c>
      <c r="BT10" s="111">
        <v>317</v>
      </c>
      <c r="BU10" s="111">
        <v>307</v>
      </c>
      <c r="BV10" s="111">
        <v>239</v>
      </c>
      <c r="BW10" s="111">
        <v>140</v>
      </c>
      <c r="BX10" s="111">
        <v>121</v>
      </c>
      <c r="BY10" s="111">
        <v>92</v>
      </c>
      <c r="BZ10" s="111">
        <v>137</v>
      </c>
      <c r="CA10" s="111">
        <v>167</v>
      </c>
      <c r="CB10" s="111">
        <v>204</v>
      </c>
      <c r="CC10" s="111">
        <v>235</v>
      </c>
      <c r="CD10" s="111">
        <v>176</v>
      </c>
      <c r="CE10" s="111">
        <v>174</v>
      </c>
      <c r="CF10" s="111">
        <v>104</v>
      </c>
      <c r="CG10" s="111">
        <v>65</v>
      </c>
      <c r="CH10" s="111">
        <v>70</v>
      </c>
      <c r="CI10" s="111">
        <v>55</v>
      </c>
      <c r="CJ10" s="111">
        <v>65</v>
      </c>
      <c r="CK10" s="111">
        <v>40</v>
      </c>
      <c r="CL10" s="111">
        <v>32</v>
      </c>
      <c r="CM10" s="111">
        <v>37</v>
      </c>
      <c r="CN10" s="111">
        <v>19</v>
      </c>
      <c r="CO10" s="111">
        <v>15</v>
      </c>
      <c r="CP10" s="111">
        <v>17</v>
      </c>
      <c r="CQ10" s="111">
        <v>12</v>
      </c>
      <c r="CR10" s="111">
        <v>3</v>
      </c>
      <c r="CS10" s="111">
        <v>6</v>
      </c>
      <c r="CT10" s="111">
        <v>2</v>
      </c>
      <c r="CU10" s="111">
        <v>2</v>
      </c>
      <c r="CV10" s="111">
        <v>2</v>
      </c>
      <c r="CW10" s="111">
        <v>1</v>
      </c>
      <c r="CX10" s="111">
        <v>0</v>
      </c>
      <c r="CY10" s="111">
        <v>2</v>
      </c>
      <c r="CZ10" s="121"/>
      <c r="DA10" s="22"/>
      <c r="DB10" s="22"/>
      <c r="DC10" s="23">
        <f t="shared" si="8"/>
        <v>12550</v>
      </c>
      <c r="DD10" s="24">
        <f t="shared" si="9"/>
        <v>34967</v>
      </c>
      <c r="DE10" s="25">
        <f t="shared" si="10"/>
        <v>6967</v>
      </c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</row>
    <row r="11" spans="1:136" s="26" customFormat="1" ht="20.25" customHeight="1">
      <c r="A11" s="53" t="s">
        <v>5</v>
      </c>
      <c r="B11" s="20">
        <v>57526</v>
      </c>
      <c r="C11" s="111">
        <v>931</v>
      </c>
      <c r="D11" s="111">
        <v>1047</v>
      </c>
      <c r="E11" s="111">
        <v>1107</v>
      </c>
      <c r="F11" s="111">
        <v>1030</v>
      </c>
      <c r="G11" s="111">
        <v>961</v>
      </c>
      <c r="H11" s="111">
        <v>995</v>
      </c>
      <c r="I11" s="111">
        <v>911</v>
      </c>
      <c r="J11" s="111">
        <v>951</v>
      </c>
      <c r="K11" s="93">
        <v>913</v>
      </c>
      <c r="L11" s="111">
        <v>801</v>
      </c>
      <c r="M11" s="111">
        <v>762</v>
      </c>
      <c r="N11" s="111">
        <v>698</v>
      </c>
      <c r="O11" s="111">
        <v>649</v>
      </c>
      <c r="P11" s="111">
        <v>717</v>
      </c>
      <c r="Q11" s="111">
        <v>685</v>
      </c>
      <c r="R11" s="111">
        <v>680</v>
      </c>
      <c r="S11" s="111">
        <v>632</v>
      </c>
      <c r="T11" s="111">
        <v>657</v>
      </c>
      <c r="U11" s="111">
        <v>668</v>
      </c>
      <c r="V11" s="111">
        <v>636</v>
      </c>
      <c r="W11" s="111">
        <v>578</v>
      </c>
      <c r="X11" s="111">
        <v>568</v>
      </c>
      <c r="Y11" s="111">
        <v>612</v>
      </c>
      <c r="Z11" s="111">
        <v>707</v>
      </c>
      <c r="AA11" s="111">
        <v>719</v>
      </c>
      <c r="AB11" s="111">
        <v>732</v>
      </c>
      <c r="AC11" s="111">
        <v>841</v>
      </c>
      <c r="AD11" s="111">
        <v>936</v>
      </c>
      <c r="AE11" s="111">
        <v>1078</v>
      </c>
      <c r="AF11" s="111">
        <v>1245</v>
      </c>
      <c r="AG11" s="111">
        <v>1288</v>
      </c>
      <c r="AH11" s="111">
        <v>1240</v>
      </c>
      <c r="AI11" s="111">
        <v>1176</v>
      </c>
      <c r="AJ11" s="111">
        <v>1218</v>
      </c>
      <c r="AK11" s="111">
        <v>1209</v>
      </c>
      <c r="AL11" s="111">
        <v>1034</v>
      </c>
      <c r="AM11" s="111">
        <v>986</v>
      </c>
      <c r="AN11" s="111">
        <v>1008</v>
      </c>
      <c r="AO11" s="111">
        <v>954</v>
      </c>
      <c r="AP11" s="111">
        <v>821</v>
      </c>
      <c r="AQ11" s="111">
        <v>814</v>
      </c>
      <c r="AR11" s="111">
        <v>803</v>
      </c>
      <c r="AS11" s="111">
        <v>801</v>
      </c>
      <c r="AT11" s="111">
        <v>757</v>
      </c>
      <c r="AU11" s="111">
        <v>696</v>
      </c>
      <c r="AV11" s="111">
        <v>654</v>
      </c>
      <c r="AW11" s="111">
        <v>649</v>
      </c>
      <c r="AX11" s="111">
        <v>644</v>
      </c>
      <c r="AY11" s="111">
        <v>641</v>
      </c>
      <c r="AZ11" s="111">
        <v>594</v>
      </c>
      <c r="BA11" s="111">
        <v>558</v>
      </c>
      <c r="BB11" s="111">
        <v>653</v>
      </c>
      <c r="BC11" s="111">
        <v>675</v>
      </c>
      <c r="BD11" s="111">
        <v>738</v>
      </c>
      <c r="BE11" s="111">
        <v>786</v>
      </c>
      <c r="BF11" s="111">
        <v>761</v>
      </c>
      <c r="BG11" s="111">
        <v>783</v>
      </c>
      <c r="BH11" s="111">
        <v>886</v>
      </c>
      <c r="BI11" s="111">
        <v>859</v>
      </c>
      <c r="BJ11" s="111">
        <v>819</v>
      </c>
      <c r="BK11" s="111">
        <v>740</v>
      </c>
      <c r="BL11" s="111">
        <v>726</v>
      </c>
      <c r="BM11" s="111">
        <v>669</v>
      </c>
      <c r="BN11" s="111">
        <v>582</v>
      </c>
      <c r="BO11" s="111">
        <v>564</v>
      </c>
      <c r="BP11" s="111">
        <v>519</v>
      </c>
      <c r="BQ11" s="111">
        <v>505</v>
      </c>
      <c r="BR11" s="111">
        <v>455</v>
      </c>
      <c r="BS11" s="111">
        <v>410</v>
      </c>
      <c r="BT11" s="111">
        <v>301</v>
      </c>
      <c r="BU11" s="111">
        <v>256</v>
      </c>
      <c r="BV11" s="111">
        <v>251</v>
      </c>
      <c r="BW11" s="111">
        <v>163</v>
      </c>
      <c r="BX11" s="111">
        <v>104</v>
      </c>
      <c r="BY11" s="111">
        <v>70</v>
      </c>
      <c r="BZ11" s="111">
        <v>101</v>
      </c>
      <c r="CA11" s="111">
        <v>129</v>
      </c>
      <c r="CB11" s="111">
        <v>111</v>
      </c>
      <c r="CC11" s="111">
        <v>145</v>
      </c>
      <c r="CD11" s="111">
        <v>113</v>
      </c>
      <c r="CE11" s="111">
        <v>98</v>
      </c>
      <c r="CF11" s="111">
        <v>73</v>
      </c>
      <c r="CG11" s="111">
        <v>55</v>
      </c>
      <c r="CH11" s="111">
        <v>81</v>
      </c>
      <c r="CI11" s="111">
        <v>46</v>
      </c>
      <c r="CJ11" s="111">
        <v>52</v>
      </c>
      <c r="CK11" s="111">
        <v>56</v>
      </c>
      <c r="CL11" s="111">
        <v>62</v>
      </c>
      <c r="CM11" s="111">
        <v>45</v>
      </c>
      <c r="CN11" s="111">
        <v>33</v>
      </c>
      <c r="CO11" s="111">
        <v>24</v>
      </c>
      <c r="CP11" s="111">
        <v>15</v>
      </c>
      <c r="CQ11" s="111">
        <v>9</v>
      </c>
      <c r="CR11" s="111">
        <v>2</v>
      </c>
      <c r="CS11" s="111">
        <v>3</v>
      </c>
      <c r="CT11" s="111">
        <v>1</v>
      </c>
      <c r="CU11" s="111">
        <v>1</v>
      </c>
      <c r="CV11" s="111">
        <v>1</v>
      </c>
      <c r="CW11" s="111">
        <v>1</v>
      </c>
      <c r="CX11" s="111">
        <v>0</v>
      </c>
      <c r="CY11" s="111">
        <v>2</v>
      </c>
      <c r="CZ11" s="121"/>
      <c r="DA11" s="22"/>
      <c r="DB11" s="22"/>
      <c r="DC11" s="23">
        <f t="shared" si="8"/>
        <v>13838</v>
      </c>
      <c r="DD11" s="24">
        <f t="shared" si="9"/>
        <v>36114</v>
      </c>
      <c r="DE11" s="25">
        <f t="shared" si="10"/>
        <v>7574</v>
      </c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</row>
    <row r="12" spans="1:136" s="26" customFormat="1" ht="20.25" customHeight="1">
      <c r="A12" s="53" t="s">
        <v>6</v>
      </c>
      <c r="B12" s="20">
        <v>59102</v>
      </c>
      <c r="C12" s="111">
        <v>666</v>
      </c>
      <c r="D12" s="111">
        <v>742</v>
      </c>
      <c r="E12" s="111">
        <v>789</v>
      </c>
      <c r="F12" s="111">
        <v>821</v>
      </c>
      <c r="G12" s="111">
        <v>802</v>
      </c>
      <c r="H12" s="111">
        <v>813</v>
      </c>
      <c r="I12" s="111">
        <v>848</v>
      </c>
      <c r="J12" s="111">
        <v>857</v>
      </c>
      <c r="K12" s="93">
        <v>785</v>
      </c>
      <c r="L12" s="111">
        <v>748</v>
      </c>
      <c r="M12" s="111">
        <v>697</v>
      </c>
      <c r="N12" s="111">
        <v>657</v>
      </c>
      <c r="O12" s="111">
        <v>694</v>
      </c>
      <c r="P12" s="111">
        <v>665</v>
      </c>
      <c r="Q12" s="111">
        <v>710</v>
      </c>
      <c r="R12" s="111">
        <v>619</v>
      </c>
      <c r="S12" s="111">
        <v>641</v>
      </c>
      <c r="T12" s="111">
        <v>632</v>
      </c>
      <c r="U12" s="111">
        <v>643</v>
      </c>
      <c r="V12" s="111">
        <v>582</v>
      </c>
      <c r="W12" s="111">
        <v>550</v>
      </c>
      <c r="X12" s="111">
        <v>556</v>
      </c>
      <c r="Y12" s="111">
        <v>568</v>
      </c>
      <c r="Z12" s="111">
        <v>677</v>
      </c>
      <c r="AA12" s="111">
        <v>788</v>
      </c>
      <c r="AB12" s="111">
        <v>1106</v>
      </c>
      <c r="AC12" s="111">
        <v>1121</v>
      </c>
      <c r="AD12" s="111">
        <v>1162</v>
      </c>
      <c r="AE12" s="111">
        <v>1298</v>
      </c>
      <c r="AF12" s="111">
        <v>1328</v>
      </c>
      <c r="AG12" s="111">
        <v>1342</v>
      </c>
      <c r="AH12" s="111">
        <v>1303</v>
      </c>
      <c r="AI12" s="111">
        <v>1259</v>
      </c>
      <c r="AJ12" s="111">
        <v>1198</v>
      </c>
      <c r="AK12" s="111">
        <v>1185</v>
      </c>
      <c r="AL12" s="111">
        <v>1026</v>
      </c>
      <c r="AM12" s="111">
        <v>918</v>
      </c>
      <c r="AN12" s="111">
        <v>1002</v>
      </c>
      <c r="AO12" s="111">
        <v>889</v>
      </c>
      <c r="AP12" s="111">
        <v>908</v>
      </c>
      <c r="AQ12" s="111">
        <v>878</v>
      </c>
      <c r="AR12" s="111">
        <v>885</v>
      </c>
      <c r="AS12" s="111">
        <v>830</v>
      </c>
      <c r="AT12" s="111">
        <v>847</v>
      </c>
      <c r="AU12" s="111">
        <v>780</v>
      </c>
      <c r="AV12" s="111">
        <v>798</v>
      </c>
      <c r="AW12" s="111">
        <v>703</v>
      </c>
      <c r="AX12" s="111">
        <v>718</v>
      </c>
      <c r="AY12" s="111">
        <v>672</v>
      </c>
      <c r="AZ12" s="111">
        <v>678</v>
      </c>
      <c r="BA12" s="111">
        <v>655</v>
      </c>
      <c r="BB12" s="111">
        <v>674</v>
      </c>
      <c r="BC12" s="111">
        <v>644</v>
      </c>
      <c r="BD12" s="111">
        <v>677</v>
      </c>
      <c r="BE12" s="111">
        <v>700</v>
      </c>
      <c r="BF12" s="111">
        <v>705</v>
      </c>
      <c r="BG12" s="111">
        <v>737</v>
      </c>
      <c r="BH12" s="111">
        <v>827</v>
      </c>
      <c r="BI12" s="111">
        <v>728</v>
      </c>
      <c r="BJ12" s="111">
        <v>709</v>
      </c>
      <c r="BK12" s="111">
        <v>737</v>
      </c>
      <c r="BL12" s="111">
        <v>703</v>
      </c>
      <c r="BM12" s="111">
        <v>693</v>
      </c>
      <c r="BN12" s="111">
        <v>618</v>
      </c>
      <c r="BO12" s="111">
        <v>633</v>
      </c>
      <c r="BP12" s="111">
        <v>619</v>
      </c>
      <c r="BQ12" s="111">
        <v>584</v>
      </c>
      <c r="BR12" s="111">
        <v>488</v>
      </c>
      <c r="BS12" s="111">
        <v>495</v>
      </c>
      <c r="BT12" s="111">
        <v>401</v>
      </c>
      <c r="BU12" s="111">
        <v>392</v>
      </c>
      <c r="BV12" s="111">
        <v>354</v>
      </c>
      <c r="BW12" s="111">
        <v>233</v>
      </c>
      <c r="BX12" s="111">
        <v>154</v>
      </c>
      <c r="BY12" s="111">
        <v>112</v>
      </c>
      <c r="BZ12" s="111">
        <v>191</v>
      </c>
      <c r="CA12" s="111">
        <v>269</v>
      </c>
      <c r="CB12" s="111">
        <v>268</v>
      </c>
      <c r="CC12" s="111">
        <v>282</v>
      </c>
      <c r="CD12" s="111">
        <v>301</v>
      </c>
      <c r="CE12" s="111">
        <v>257</v>
      </c>
      <c r="CF12" s="111">
        <v>179</v>
      </c>
      <c r="CG12" s="111">
        <v>192</v>
      </c>
      <c r="CH12" s="111">
        <v>99</v>
      </c>
      <c r="CI12" s="111">
        <v>72</v>
      </c>
      <c r="CJ12" s="111">
        <v>55</v>
      </c>
      <c r="CK12" s="111">
        <v>66</v>
      </c>
      <c r="CL12" s="111">
        <v>71</v>
      </c>
      <c r="CM12" s="111">
        <v>43</v>
      </c>
      <c r="CN12" s="111">
        <v>38</v>
      </c>
      <c r="CO12" s="111">
        <v>32</v>
      </c>
      <c r="CP12" s="111">
        <v>12</v>
      </c>
      <c r="CQ12" s="111">
        <v>7</v>
      </c>
      <c r="CR12" s="111">
        <v>4</v>
      </c>
      <c r="CS12" s="111">
        <v>4</v>
      </c>
      <c r="CT12" s="111">
        <v>1</v>
      </c>
      <c r="CU12" s="111">
        <v>1</v>
      </c>
      <c r="CV12" s="111">
        <v>0</v>
      </c>
      <c r="CW12" s="111">
        <v>1</v>
      </c>
      <c r="CX12" s="111">
        <v>0</v>
      </c>
      <c r="CY12" s="111">
        <v>1</v>
      </c>
      <c r="CZ12" s="121"/>
      <c r="DA12" s="22"/>
      <c r="DB12" s="22"/>
      <c r="DC12" s="23">
        <f t="shared" si="8"/>
        <v>11913</v>
      </c>
      <c r="DD12" s="24">
        <f t="shared" si="9"/>
        <v>37527</v>
      </c>
      <c r="DE12" s="25">
        <f t="shared" si="10"/>
        <v>9662</v>
      </c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</row>
    <row r="13" spans="1:136" s="26" customFormat="1" ht="20.25" customHeight="1">
      <c r="A13" s="53" t="s">
        <v>7</v>
      </c>
      <c r="B13" s="20">
        <v>56183</v>
      </c>
      <c r="C13" s="111">
        <v>955</v>
      </c>
      <c r="D13" s="111">
        <v>1055</v>
      </c>
      <c r="E13" s="111">
        <v>1141</v>
      </c>
      <c r="F13" s="111">
        <v>967</v>
      </c>
      <c r="G13" s="111">
        <v>958</v>
      </c>
      <c r="H13" s="111">
        <v>978</v>
      </c>
      <c r="I13" s="111">
        <v>880</v>
      </c>
      <c r="J13" s="111">
        <v>891</v>
      </c>
      <c r="K13" s="93">
        <v>922</v>
      </c>
      <c r="L13" s="111">
        <v>805</v>
      </c>
      <c r="M13" s="111">
        <v>755</v>
      </c>
      <c r="N13" s="111">
        <v>740</v>
      </c>
      <c r="O13" s="111">
        <v>692</v>
      </c>
      <c r="P13" s="111">
        <v>661</v>
      </c>
      <c r="Q13" s="111">
        <v>697</v>
      </c>
      <c r="R13" s="111">
        <v>642</v>
      </c>
      <c r="S13" s="111">
        <v>648</v>
      </c>
      <c r="T13" s="111">
        <v>636</v>
      </c>
      <c r="U13" s="111">
        <v>624</v>
      </c>
      <c r="V13" s="111">
        <v>560</v>
      </c>
      <c r="W13" s="111">
        <v>525</v>
      </c>
      <c r="X13" s="111">
        <v>562</v>
      </c>
      <c r="Y13" s="111">
        <v>564</v>
      </c>
      <c r="Z13" s="111">
        <v>612</v>
      </c>
      <c r="AA13" s="111">
        <v>620</v>
      </c>
      <c r="AB13" s="111">
        <v>684</v>
      </c>
      <c r="AC13" s="111">
        <v>700</v>
      </c>
      <c r="AD13" s="111">
        <v>889</v>
      </c>
      <c r="AE13" s="111">
        <v>977</v>
      </c>
      <c r="AF13" s="111">
        <v>1082</v>
      </c>
      <c r="AG13" s="111">
        <v>1184</v>
      </c>
      <c r="AH13" s="111">
        <v>1225</v>
      </c>
      <c r="AI13" s="111">
        <v>1170</v>
      </c>
      <c r="AJ13" s="111">
        <v>1185</v>
      </c>
      <c r="AK13" s="111">
        <v>1218</v>
      </c>
      <c r="AL13" s="111">
        <v>1064</v>
      </c>
      <c r="AM13" s="111">
        <v>1033</v>
      </c>
      <c r="AN13" s="111">
        <v>1000</v>
      </c>
      <c r="AO13" s="111">
        <v>932</v>
      </c>
      <c r="AP13" s="111">
        <v>965</v>
      </c>
      <c r="AQ13" s="111">
        <v>918</v>
      </c>
      <c r="AR13" s="111">
        <v>985</v>
      </c>
      <c r="AS13" s="111">
        <v>872</v>
      </c>
      <c r="AT13" s="111">
        <v>890</v>
      </c>
      <c r="AU13" s="111">
        <v>776</v>
      </c>
      <c r="AV13" s="111">
        <v>736</v>
      </c>
      <c r="AW13" s="111">
        <v>694</v>
      </c>
      <c r="AX13" s="111">
        <v>620</v>
      </c>
      <c r="AY13" s="111">
        <v>580</v>
      </c>
      <c r="AZ13" s="111">
        <v>543</v>
      </c>
      <c r="BA13" s="111">
        <v>590</v>
      </c>
      <c r="BB13" s="111">
        <v>567</v>
      </c>
      <c r="BC13" s="111">
        <v>574</v>
      </c>
      <c r="BD13" s="111">
        <v>586</v>
      </c>
      <c r="BE13" s="111">
        <v>627</v>
      </c>
      <c r="BF13" s="111">
        <v>646</v>
      </c>
      <c r="BG13" s="111">
        <v>724</v>
      </c>
      <c r="BH13" s="111">
        <v>773</v>
      </c>
      <c r="BI13" s="111">
        <v>735</v>
      </c>
      <c r="BJ13" s="111">
        <v>762</v>
      </c>
      <c r="BK13" s="111">
        <v>749</v>
      </c>
      <c r="BL13" s="111">
        <v>676</v>
      </c>
      <c r="BM13" s="111">
        <v>670</v>
      </c>
      <c r="BN13" s="111">
        <v>618</v>
      </c>
      <c r="BO13" s="111">
        <v>564</v>
      </c>
      <c r="BP13" s="111">
        <v>535</v>
      </c>
      <c r="BQ13" s="111">
        <v>528</v>
      </c>
      <c r="BR13" s="111">
        <v>467</v>
      </c>
      <c r="BS13" s="111">
        <v>437</v>
      </c>
      <c r="BT13" s="111">
        <v>322</v>
      </c>
      <c r="BU13" s="111">
        <v>342</v>
      </c>
      <c r="BV13" s="111">
        <v>246</v>
      </c>
      <c r="BW13" s="111">
        <v>166</v>
      </c>
      <c r="BX13" s="111">
        <v>82</v>
      </c>
      <c r="BY13" s="111">
        <v>85</v>
      </c>
      <c r="BZ13" s="111">
        <v>106</v>
      </c>
      <c r="CA13" s="111">
        <v>163</v>
      </c>
      <c r="CB13" s="111">
        <v>167</v>
      </c>
      <c r="CC13" s="111">
        <v>142</v>
      </c>
      <c r="CD13" s="111">
        <v>107</v>
      </c>
      <c r="CE13" s="111">
        <v>115</v>
      </c>
      <c r="CF13" s="111">
        <v>84</v>
      </c>
      <c r="CG13" s="111">
        <v>51</v>
      </c>
      <c r="CH13" s="111">
        <v>46</v>
      </c>
      <c r="CI13" s="111">
        <v>23</v>
      </c>
      <c r="CJ13" s="111">
        <v>29</v>
      </c>
      <c r="CK13" s="111">
        <v>24</v>
      </c>
      <c r="CL13" s="111">
        <v>5</v>
      </c>
      <c r="CM13" s="111">
        <v>4</v>
      </c>
      <c r="CN13" s="111">
        <v>16</v>
      </c>
      <c r="CO13" s="111">
        <v>5</v>
      </c>
      <c r="CP13" s="111">
        <v>1</v>
      </c>
      <c r="CQ13" s="111">
        <v>5</v>
      </c>
      <c r="CR13" s="111">
        <v>2</v>
      </c>
      <c r="CS13" s="111">
        <v>3</v>
      </c>
      <c r="CT13" s="111">
        <v>0</v>
      </c>
      <c r="CU13" s="111">
        <v>1</v>
      </c>
      <c r="CV13" s="111">
        <v>0</v>
      </c>
      <c r="CW13" s="111">
        <v>0</v>
      </c>
      <c r="CX13" s="111">
        <v>0</v>
      </c>
      <c r="CY13" s="111">
        <v>1</v>
      </c>
      <c r="CZ13" s="121"/>
      <c r="DA13" s="22"/>
      <c r="DB13" s="22"/>
      <c r="DC13" s="23">
        <f t="shared" si="8"/>
        <v>13739</v>
      </c>
      <c r="DD13" s="24">
        <f t="shared" si="9"/>
        <v>34857</v>
      </c>
      <c r="DE13" s="25">
        <f t="shared" si="10"/>
        <v>7587</v>
      </c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</row>
    <row r="14" spans="1:136" s="26" customFormat="1" ht="20.25" customHeight="1">
      <c r="A14" s="53" t="s">
        <v>8</v>
      </c>
      <c r="B14" s="20">
        <v>60561</v>
      </c>
      <c r="C14" s="111">
        <v>759</v>
      </c>
      <c r="D14" s="111">
        <v>901</v>
      </c>
      <c r="E14" s="111">
        <v>926</v>
      </c>
      <c r="F14" s="111">
        <v>937</v>
      </c>
      <c r="G14" s="111">
        <v>968</v>
      </c>
      <c r="H14" s="111">
        <v>914</v>
      </c>
      <c r="I14" s="111">
        <v>903</v>
      </c>
      <c r="J14" s="111">
        <v>912</v>
      </c>
      <c r="K14" s="93">
        <v>866</v>
      </c>
      <c r="L14" s="111">
        <v>822</v>
      </c>
      <c r="M14" s="111">
        <v>791</v>
      </c>
      <c r="N14" s="111">
        <v>719</v>
      </c>
      <c r="O14" s="111">
        <v>719</v>
      </c>
      <c r="P14" s="111">
        <v>740</v>
      </c>
      <c r="Q14" s="111">
        <v>744</v>
      </c>
      <c r="R14" s="111">
        <v>759</v>
      </c>
      <c r="S14" s="111">
        <v>672</v>
      </c>
      <c r="T14" s="111">
        <v>689</v>
      </c>
      <c r="U14" s="111">
        <v>701</v>
      </c>
      <c r="V14" s="111">
        <v>676</v>
      </c>
      <c r="W14" s="111">
        <v>614</v>
      </c>
      <c r="X14" s="111">
        <v>603</v>
      </c>
      <c r="Y14" s="111">
        <v>649</v>
      </c>
      <c r="Z14" s="111">
        <v>738</v>
      </c>
      <c r="AA14" s="111">
        <v>721</v>
      </c>
      <c r="AB14" s="111">
        <v>754</v>
      </c>
      <c r="AC14" s="111">
        <v>738</v>
      </c>
      <c r="AD14" s="111">
        <v>884</v>
      </c>
      <c r="AE14" s="111">
        <v>1037</v>
      </c>
      <c r="AF14" s="111">
        <v>1114</v>
      </c>
      <c r="AG14" s="111">
        <v>1197</v>
      </c>
      <c r="AH14" s="111">
        <v>1247</v>
      </c>
      <c r="AI14" s="111">
        <v>1122</v>
      </c>
      <c r="AJ14" s="111">
        <v>1164</v>
      </c>
      <c r="AK14" s="111">
        <v>1237</v>
      </c>
      <c r="AL14" s="111">
        <v>1037</v>
      </c>
      <c r="AM14" s="111">
        <v>1140</v>
      </c>
      <c r="AN14" s="111">
        <v>1029</v>
      </c>
      <c r="AO14" s="111">
        <v>1034</v>
      </c>
      <c r="AP14" s="111">
        <v>1032</v>
      </c>
      <c r="AQ14" s="111">
        <v>1009</v>
      </c>
      <c r="AR14" s="111">
        <v>1110</v>
      </c>
      <c r="AS14" s="111">
        <v>973</v>
      </c>
      <c r="AT14" s="111">
        <v>1036</v>
      </c>
      <c r="AU14" s="111">
        <v>919</v>
      </c>
      <c r="AV14" s="111">
        <v>941</v>
      </c>
      <c r="AW14" s="111">
        <v>902</v>
      </c>
      <c r="AX14" s="111">
        <v>831</v>
      </c>
      <c r="AY14" s="111">
        <v>699</v>
      </c>
      <c r="AZ14" s="111">
        <v>624</v>
      </c>
      <c r="BA14" s="111">
        <v>622</v>
      </c>
      <c r="BB14" s="111">
        <v>621</v>
      </c>
      <c r="BC14" s="111">
        <v>602</v>
      </c>
      <c r="BD14" s="111">
        <v>626</v>
      </c>
      <c r="BE14" s="111">
        <v>598</v>
      </c>
      <c r="BF14" s="111">
        <v>686</v>
      </c>
      <c r="BG14" s="111">
        <v>657</v>
      </c>
      <c r="BH14" s="111">
        <v>709</v>
      </c>
      <c r="BI14" s="111">
        <v>683</v>
      </c>
      <c r="BJ14" s="111">
        <v>675</v>
      </c>
      <c r="BK14" s="111">
        <v>685</v>
      </c>
      <c r="BL14" s="111">
        <v>632</v>
      </c>
      <c r="BM14" s="111">
        <v>696</v>
      </c>
      <c r="BN14" s="111">
        <v>737</v>
      </c>
      <c r="BO14" s="111">
        <v>591</v>
      </c>
      <c r="BP14" s="111">
        <v>607</v>
      </c>
      <c r="BQ14" s="111">
        <v>693</v>
      </c>
      <c r="BR14" s="111">
        <v>689</v>
      </c>
      <c r="BS14" s="111">
        <v>691</v>
      </c>
      <c r="BT14" s="111">
        <v>504</v>
      </c>
      <c r="BU14" s="111">
        <v>483</v>
      </c>
      <c r="BV14" s="111">
        <v>411</v>
      </c>
      <c r="BW14" s="111">
        <v>276</v>
      </c>
      <c r="BX14" s="111">
        <v>191</v>
      </c>
      <c r="BY14" s="111">
        <v>137</v>
      </c>
      <c r="BZ14" s="111">
        <v>190</v>
      </c>
      <c r="CA14" s="111">
        <v>283</v>
      </c>
      <c r="CB14" s="111">
        <v>247</v>
      </c>
      <c r="CC14" s="111">
        <v>253</v>
      </c>
      <c r="CD14" s="111">
        <v>187</v>
      </c>
      <c r="CE14" s="111">
        <v>150</v>
      </c>
      <c r="CF14" s="111">
        <v>152</v>
      </c>
      <c r="CG14" s="111">
        <v>83</v>
      </c>
      <c r="CH14" s="111">
        <v>52</v>
      </c>
      <c r="CI14" s="111">
        <v>54</v>
      </c>
      <c r="CJ14" s="111">
        <v>29</v>
      </c>
      <c r="CK14" s="111">
        <v>33</v>
      </c>
      <c r="CL14" s="111">
        <v>22</v>
      </c>
      <c r="CM14" s="111">
        <v>10</v>
      </c>
      <c r="CN14" s="111">
        <v>17</v>
      </c>
      <c r="CO14" s="111">
        <v>3</v>
      </c>
      <c r="CP14" s="111">
        <v>9</v>
      </c>
      <c r="CQ14" s="111">
        <v>12</v>
      </c>
      <c r="CR14" s="111">
        <v>5</v>
      </c>
      <c r="CS14" s="111">
        <v>5</v>
      </c>
      <c r="CT14" s="111">
        <v>1</v>
      </c>
      <c r="CU14" s="111">
        <v>2</v>
      </c>
      <c r="CV14" s="111">
        <v>2</v>
      </c>
      <c r="CW14" s="111">
        <v>2</v>
      </c>
      <c r="CX14" s="111">
        <v>0</v>
      </c>
      <c r="CY14" s="111">
        <v>3</v>
      </c>
      <c r="CZ14" s="121"/>
      <c r="DA14" s="22"/>
      <c r="DB14" s="22"/>
      <c r="DC14" s="23">
        <f t="shared" si="8"/>
        <v>13380</v>
      </c>
      <c r="DD14" s="24">
        <f t="shared" si="9"/>
        <v>37352</v>
      </c>
      <c r="DE14" s="25">
        <f t="shared" si="10"/>
        <v>9829</v>
      </c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</row>
    <row r="15" spans="1:136" ht="20.25" customHeight="1">
      <c r="A15" s="52" t="s">
        <v>9</v>
      </c>
      <c r="B15" s="79">
        <v>44229</v>
      </c>
      <c r="C15" s="79">
        <v>542</v>
      </c>
      <c r="D15" s="79">
        <v>652</v>
      </c>
      <c r="E15" s="79">
        <v>684</v>
      </c>
      <c r="F15" s="79">
        <v>686</v>
      </c>
      <c r="G15" s="79">
        <v>692</v>
      </c>
      <c r="H15" s="79">
        <v>720</v>
      </c>
      <c r="I15" s="79">
        <v>722</v>
      </c>
      <c r="J15" s="79">
        <v>729</v>
      </c>
      <c r="K15" s="79">
        <v>744</v>
      </c>
      <c r="L15" s="79">
        <v>721</v>
      </c>
      <c r="M15" s="79">
        <v>682</v>
      </c>
      <c r="N15" s="79">
        <v>575</v>
      </c>
      <c r="O15" s="79">
        <v>594</v>
      </c>
      <c r="P15" s="79">
        <v>585</v>
      </c>
      <c r="Q15" s="79">
        <v>577</v>
      </c>
      <c r="R15" s="79">
        <v>580</v>
      </c>
      <c r="S15" s="79">
        <v>557</v>
      </c>
      <c r="T15" s="79">
        <v>547</v>
      </c>
      <c r="U15" s="79">
        <v>407</v>
      </c>
      <c r="V15" s="79">
        <v>348</v>
      </c>
      <c r="W15" s="79">
        <v>325</v>
      </c>
      <c r="X15" s="79">
        <v>323</v>
      </c>
      <c r="Y15" s="79">
        <v>239</v>
      </c>
      <c r="Z15" s="79">
        <v>396</v>
      </c>
      <c r="AA15" s="79">
        <v>314</v>
      </c>
      <c r="AB15" s="79">
        <v>597</v>
      </c>
      <c r="AC15" s="79">
        <v>714</v>
      </c>
      <c r="AD15" s="79">
        <v>828</v>
      </c>
      <c r="AE15" s="79">
        <v>826</v>
      </c>
      <c r="AF15" s="79">
        <v>932</v>
      </c>
      <c r="AG15" s="79">
        <v>858</v>
      </c>
      <c r="AH15" s="79">
        <v>809</v>
      </c>
      <c r="AI15" s="79">
        <v>793</v>
      </c>
      <c r="AJ15" s="79">
        <v>823</v>
      </c>
      <c r="AK15" s="79">
        <v>827</v>
      </c>
      <c r="AL15" s="79">
        <v>773</v>
      </c>
      <c r="AM15" s="79">
        <v>729</v>
      </c>
      <c r="AN15" s="79">
        <v>792</v>
      </c>
      <c r="AO15" s="79">
        <v>745</v>
      </c>
      <c r="AP15" s="79">
        <v>698</v>
      </c>
      <c r="AQ15" s="79">
        <v>724</v>
      </c>
      <c r="AR15" s="79">
        <v>702</v>
      </c>
      <c r="AS15" s="79">
        <v>680</v>
      </c>
      <c r="AT15" s="79">
        <v>649</v>
      </c>
      <c r="AU15" s="79">
        <v>636</v>
      </c>
      <c r="AV15" s="79">
        <v>569</v>
      </c>
      <c r="AW15" s="79">
        <v>609</v>
      </c>
      <c r="AX15" s="79">
        <v>589</v>
      </c>
      <c r="AY15" s="79">
        <v>473</v>
      </c>
      <c r="AZ15" s="79">
        <v>464</v>
      </c>
      <c r="BA15" s="79">
        <v>438</v>
      </c>
      <c r="BB15" s="79">
        <v>497</v>
      </c>
      <c r="BC15" s="79">
        <v>485</v>
      </c>
      <c r="BD15" s="79">
        <v>516</v>
      </c>
      <c r="BE15" s="79">
        <v>591</v>
      </c>
      <c r="BF15" s="79">
        <v>629</v>
      </c>
      <c r="BG15" s="79">
        <v>615</v>
      </c>
      <c r="BH15" s="79">
        <v>612</v>
      </c>
      <c r="BI15" s="79">
        <v>607</v>
      </c>
      <c r="BJ15" s="79">
        <v>632</v>
      </c>
      <c r="BK15" s="79">
        <v>678</v>
      </c>
      <c r="BL15" s="79">
        <v>632</v>
      </c>
      <c r="BM15" s="79">
        <v>587</v>
      </c>
      <c r="BN15" s="79">
        <v>601</v>
      </c>
      <c r="BO15" s="79">
        <v>521</v>
      </c>
      <c r="BP15" s="79">
        <v>462</v>
      </c>
      <c r="BQ15" s="79">
        <v>435</v>
      </c>
      <c r="BR15" s="79">
        <v>379</v>
      </c>
      <c r="BS15" s="79">
        <v>397</v>
      </c>
      <c r="BT15" s="79">
        <v>289</v>
      </c>
      <c r="BU15" s="79">
        <v>277</v>
      </c>
      <c r="BV15" s="79">
        <v>201</v>
      </c>
      <c r="BW15" s="79">
        <v>124</v>
      </c>
      <c r="BX15" s="79">
        <v>78</v>
      </c>
      <c r="BY15" s="79">
        <v>58</v>
      </c>
      <c r="BZ15" s="79">
        <v>95</v>
      </c>
      <c r="CA15" s="79">
        <v>164</v>
      </c>
      <c r="CB15" s="79">
        <v>125</v>
      </c>
      <c r="CC15" s="79">
        <v>151</v>
      </c>
      <c r="CD15" s="79">
        <v>134</v>
      </c>
      <c r="CE15" s="79">
        <v>120</v>
      </c>
      <c r="CF15" s="79">
        <v>79</v>
      </c>
      <c r="CG15" s="79">
        <v>55</v>
      </c>
      <c r="CH15" s="79">
        <v>59</v>
      </c>
      <c r="CI15" s="79">
        <v>11</v>
      </c>
      <c r="CJ15" s="79">
        <v>42</v>
      </c>
      <c r="CK15" s="79">
        <v>28</v>
      </c>
      <c r="CL15" s="79">
        <v>6</v>
      </c>
      <c r="CM15" s="79">
        <v>13</v>
      </c>
      <c r="CN15" s="79">
        <v>11</v>
      </c>
      <c r="CO15" s="79" t="s">
        <v>54</v>
      </c>
      <c r="CP15" s="79" t="s">
        <v>54</v>
      </c>
      <c r="CQ15" s="79">
        <v>6</v>
      </c>
      <c r="CR15" s="79">
        <v>4</v>
      </c>
      <c r="CS15" s="79" t="s">
        <v>54</v>
      </c>
      <c r="CT15" s="79" t="s">
        <v>54</v>
      </c>
      <c r="CU15" s="79" t="s">
        <v>54</v>
      </c>
      <c r="CV15" s="79">
        <v>1</v>
      </c>
      <c r="CW15" s="79" t="s">
        <v>54</v>
      </c>
      <c r="CX15" s="79">
        <v>1</v>
      </c>
      <c r="CY15" s="79">
        <v>3</v>
      </c>
      <c r="CZ15" s="133"/>
      <c r="DC15" s="11">
        <f t="shared" ref="DC15:DC46" si="13">SUM(C15:R15)</f>
        <v>10485</v>
      </c>
      <c r="DD15" s="12">
        <f t="shared" ref="DD15:DD46" si="14">SUM(S15:BJ15)</f>
        <v>26917</v>
      </c>
      <c r="DE15" s="13">
        <f t="shared" ref="DE15:DE46" si="15">SUM(BK15:CY15)</f>
        <v>6827</v>
      </c>
    </row>
    <row r="16" spans="1:136" ht="20.25" customHeight="1">
      <c r="A16" s="52" t="s">
        <v>10</v>
      </c>
      <c r="B16" s="79">
        <v>41672</v>
      </c>
      <c r="C16" s="79">
        <v>418</v>
      </c>
      <c r="D16" s="79">
        <v>519</v>
      </c>
      <c r="E16" s="79">
        <v>531</v>
      </c>
      <c r="F16" s="79">
        <v>503</v>
      </c>
      <c r="G16" s="79">
        <v>499</v>
      </c>
      <c r="H16" s="79">
        <v>638</v>
      </c>
      <c r="I16" s="79">
        <v>582</v>
      </c>
      <c r="J16" s="79">
        <v>651</v>
      </c>
      <c r="K16" s="79">
        <v>578</v>
      </c>
      <c r="L16" s="79">
        <v>541</v>
      </c>
      <c r="M16" s="79">
        <v>576</v>
      </c>
      <c r="N16" s="79">
        <v>520</v>
      </c>
      <c r="O16" s="79">
        <v>482</v>
      </c>
      <c r="P16" s="79">
        <v>526</v>
      </c>
      <c r="Q16" s="79">
        <v>499</v>
      </c>
      <c r="R16" s="79">
        <v>546</v>
      </c>
      <c r="S16" s="79">
        <v>605</v>
      </c>
      <c r="T16" s="79">
        <v>677</v>
      </c>
      <c r="U16" s="79">
        <v>527</v>
      </c>
      <c r="V16" s="79">
        <v>384</v>
      </c>
      <c r="W16" s="79">
        <v>238</v>
      </c>
      <c r="X16" s="79">
        <v>356</v>
      </c>
      <c r="Y16" s="79">
        <v>147</v>
      </c>
      <c r="Z16" s="79">
        <v>497</v>
      </c>
      <c r="AA16" s="79">
        <v>323</v>
      </c>
      <c r="AB16" s="79">
        <v>705</v>
      </c>
      <c r="AC16" s="79">
        <v>802</v>
      </c>
      <c r="AD16" s="79">
        <v>736</v>
      </c>
      <c r="AE16" s="79">
        <v>692</v>
      </c>
      <c r="AF16" s="79">
        <v>744</v>
      </c>
      <c r="AG16" s="79">
        <v>733</v>
      </c>
      <c r="AH16" s="79">
        <v>744</v>
      </c>
      <c r="AI16" s="79">
        <v>697</v>
      </c>
      <c r="AJ16" s="79">
        <v>708</v>
      </c>
      <c r="AK16" s="79">
        <v>779</v>
      </c>
      <c r="AL16" s="79">
        <v>667</v>
      </c>
      <c r="AM16" s="79">
        <v>657</v>
      </c>
      <c r="AN16" s="79">
        <v>705</v>
      </c>
      <c r="AO16" s="79">
        <v>649</v>
      </c>
      <c r="AP16" s="79">
        <v>640</v>
      </c>
      <c r="AQ16" s="79">
        <v>653</v>
      </c>
      <c r="AR16" s="79">
        <v>663</v>
      </c>
      <c r="AS16" s="79">
        <v>640</v>
      </c>
      <c r="AT16" s="79">
        <v>595</v>
      </c>
      <c r="AU16" s="79">
        <v>517</v>
      </c>
      <c r="AV16" s="79">
        <v>527</v>
      </c>
      <c r="AW16" s="79">
        <v>538</v>
      </c>
      <c r="AX16" s="79">
        <v>487</v>
      </c>
      <c r="AY16" s="79">
        <v>451</v>
      </c>
      <c r="AZ16" s="79">
        <v>395</v>
      </c>
      <c r="BA16" s="79">
        <v>402</v>
      </c>
      <c r="BB16" s="79">
        <v>431</v>
      </c>
      <c r="BC16" s="79">
        <v>515</v>
      </c>
      <c r="BD16" s="79">
        <v>509</v>
      </c>
      <c r="BE16" s="79">
        <v>540</v>
      </c>
      <c r="BF16" s="79">
        <v>590</v>
      </c>
      <c r="BG16" s="79">
        <v>652</v>
      </c>
      <c r="BH16" s="79">
        <v>708</v>
      </c>
      <c r="BI16" s="79">
        <v>700</v>
      </c>
      <c r="BJ16" s="79">
        <v>740</v>
      </c>
      <c r="BK16" s="79">
        <v>677</v>
      </c>
      <c r="BL16" s="79">
        <v>617</v>
      </c>
      <c r="BM16" s="79">
        <v>653</v>
      </c>
      <c r="BN16" s="79">
        <v>663</v>
      </c>
      <c r="BO16" s="79">
        <v>604</v>
      </c>
      <c r="BP16" s="79">
        <v>568</v>
      </c>
      <c r="BQ16" s="79">
        <v>494</v>
      </c>
      <c r="BR16" s="79">
        <v>435</v>
      </c>
      <c r="BS16" s="79">
        <v>382</v>
      </c>
      <c r="BT16" s="79">
        <v>280</v>
      </c>
      <c r="BU16" s="79">
        <v>274</v>
      </c>
      <c r="BV16" s="79">
        <v>237</v>
      </c>
      <c r="BW16" s="79">
        <v>74</v>
      </c>
      <c r="BX16" s="79">
        <v>83</v>
      </c>
      <c r="BY16" s="79">
        <v>43</v>
      </c>
      <c r="BZ16" s="79">
        <v>92</v>
      </c>
      <c r="CA16" s="79">
        <v>124</v>
      </c>
      <c r="CB16" s="79">
        <v>151</v>
      </c>
      <c r="CC16" s="79">
        <v>162</v>
      </c>
      <c r="CD16" s="79">
        <v>101</v>
      </c>
      <c r="CE16" s="79">
        <v>97</v>
      </c>
      <c r="CF16" s="79">
        <v>81</v>
      </c>
      <c r="CG16" s="79">
        <v>76</v>
      </c>
      <c r="CH16" s="79">
        <v>49</v>
      </c>
      <c r="CI16" s="79">
        <v>71</v>
      </c>
      <c r="CJ16" s="79">
        <v>63</v>
      </c>
      <c r="CK16" s="79">
        <v>51</v>
      </c>
      <c r="CL16" s="79">
        <v>48</v>
      </c>
      <c r="CM16" s="79">
        <v>44</v>
      </c>
      <c r="CN16" s="79">
        <v>21</v>
      </c>
      <c r="CO16" s="79">
        <v>38</v>
      </c>
      <c r="CP16" s="79">
        <v>22</v>
      </c>
      <c r="CQ16" s="79" t="s">
        <v>54</v>
      </c>
      <c r="CR16" s="79">
        <v>6</v>
      </c>
      <c r="CS16" s="79">
        <v>6</v>
      </c>
      <c r="CT16" s="79">
        <v>3</v>
      </c>
      <c r="CU16" s="79">
        <v>2</v>
      </c>
      <c r="CV16" s="79">
        <v>3</v>
      </c>
      <c r="CW16" s="79">
        <v>1</v>
      </c>
      <c r="CX16" s="79" t="s">
        <v>54</v>
      </c>
      <c r="CY16" s="79">
        <v>2</v>
      </c>
      <c r="CZ16" s="133"/>
      <c r="DC16" s="11">
        <f t="shared" si="13"/>
        <v>8609</v>
      </c>
      <c r="DD16" s="12">
        <f t="shared" si="14"/>
        <v>25665</v>
      </c>
      <c r="DE16" s="13">
        <f t="shared" si="15"/>
        <v>7398</v>
      </c>
    </row>
    <row r="17" spans="1:109" ht="20.25" customHeight="1">
      <c r="A17" s="52" t="s">
        <v>11</v>
      </c>
      <c r="B17" s="79">
        <v>22151</v>
      </c>
      <c r="C17" s="79">
        <v>283</v>
      </c>
      <c r="D17" s="79">
        <v>320</v>
      </c>
      <c r="E17" s="79">
        <v>378</v>
      </c>
      <c r="F17" s="79">
        <v>326</v>
      </c>
      <c r="G17" s="79">
        <v>347</v>
      </c>
      <c r="H17" s="79">
        <v>377</v>
      </c>
      <c r="I17" s="79">
        <v>374</v>
      </c>
      <c r="J17" s="79">
        <v>404</v>
      </c>
      <c r="K17" s="79">
        <v>397</v>
      </c>
      <c r="L17" s="79">
        <v>404</v>
      </c>
      <c r="M17" s="79">
        <v>391</v>
      </c>
      <c r="N17" s="79">
        <v>311</v>
      </c>
      <c r="O17" s="79">
        <v>352</v>
      </c>
      <c r="P17" s="79">
        <v>323</v>
      </c>
      <c r="Q17" s="79">
        <v>312</v>
      </c>
      <c r="R17" s="79">
        <v>312</v>
      </c>
      <c r="S17" s="79">
        <v>340</v>
      </c>
      <c r="T17" s="79">
        <v>360</v>
      </c>
      <c r="U17" s="79">
        <v>261</v>
      </c>
      <c r="V17" s="79">
        <v>215</v>
      </c>
      <c r="W17" s="79">
        <v>197</v>
      </c>
      <c r="X17" s="79">
        <v>175</v>
      </c>
      <c r="Y17" s="79">
        <v>114</v>
      </c>
      <c r="Z17" s="79">
        <v>260</v>
      </c>
      <c r="AA17" s="79">
        <v>192</v>
      </c>
      <c r="AB17" s="79">
        <v>326</v>
      </c>
      <c r="AC17" s="79">
        <v>326</v>
      </c>
      <c r="AD17" s="79">
        <v>315</v>
      </c>
      <c r="AE17" s="79">
        <v>358</v>
      </c>
      <c r="AF17" s="79">
        <v>409</v>
      </c>
      <c r="AG17" s="79">
        <v>420</v>
      </c>
      <c r="AH17" s="79">
        <v>419</v>
      </c>
      <c r="AI17" s="79">
        <v>361</v>
      </c>
      <c r="AJ17" s="79">
        <v>428</v>
      </c>
      <c r="AK17" s="79">
        <v>384</v>
      </c>
      <c r="AL17" s="79">
        <v>365</v>
      </c>
      <c r="AM17" s="79">
        <v>380</v>
      </c>
      <c r="AN17" s="79">
        <v>378</v>
      </c>
      <c r="AO17" s="79">
        <v>354</v>
      </c>
      <c r="AP17" s="79">
        <v>368</v>
      </c>
      <c r="AQ17" s="79">
        <v>314</v>
      </c>
      <c r="AR17" s="79">
        <v>353</v>
      </c>
      <c r="AS17" s="79">
        <v>326</v>
      </c>
      <c r="AT17" s="79">
        <v>319</v>
      </c>
      <c r="AU17" s="79">
        <v>318</v>
      </c>
      <c r="AV17" s="79">
        <v>298</v>
      </c>
      <c r="AW17" s="79">
        <v>267</v>
      </c>
      <c r="AX17" s="79">
        <v>284</v>
      </c>
      <c r="AY17" s="79">
        <v>260</v>
      </c>
      <c r="AZ17" s="79">
        <v>257</v>
      </c>
      <c r="BA17" s="79">
        <v>225</v>
      </c>
      <c r="BB17" s="79">
        <v>259</v>
      </c>
      <c r="BC17" s="79">
        <v>283</v>
      </c>
      <c r="BD17" s="79">
        <v>247</v>
      </c>
      <c r="BE17" s="79">
        <v>281</v>
      </c>
      <c r="BF17" s="79">
        <v>306</v>
      </c>
      <c r="BG17" s="79">
        <v>285</v>
      </c>
      <c r="BH17" s="79">
        <v>331</v>
      </c>
      <c r="BI17" s="79">
        <v>336</v>
      </c>
      <c r="BJ17" s="79">
        <v>319</v>
      </c>
      <c r="BK17" s="79">
        <v>286</v>
      </c>
      <c r="BL17" s="79">
        <v>284</v>
      </c>
      <c r="BM17" s="79">
        <v>242</v>
      </c>
      <c r="BN17" s="79">
        <v>262</v>
      </c>
      <c r="BO17" s="79">
        <v>218</v>
      </c>
      <c r="BP17" s="79">
        <v>230</v>
      </c>
      <c r="BQ17" s="79">
        <v>186</v>
      </c>
      <c r="BR17" s="79">
        <v>144</v>
      </c>
      <c r="BS17" s="79">
        <v>149</v>
      </c>
      <c r="BT17" s="79">
        <v>121</v>
      </c>
      <c r="BU17" s="79">
        <v>108</v>
      </c>
      <c r="BV17" s="79">
        <v>104</v>
      </c>
      <c r="BW17" s="79">
        <v>39</v>
      </c>
      <c r="BX17" s="79">
        <v>42</v>
      </c>
      <c r="BY17" s="79">
        <v>40</v>
      </c>
      <c r="BZ17" s="79">
        <v>43</v>
      </c>
      <c r="CA17" s="79">
        <v>37</v>
      </c>
      <c r="CB17" s="79">
        <v>79</v>
      </c>
      <c r="CC17" s="79">
        <v>56</v>
      </c>
      <c r="CD17" s="79">
        <v>35</v>
      </c>
      <c r="CE17" s="79">
        <v>35</v>
      </c>
      <c r="CF17" s="79">
        <v>56</v>
      </c>
      <c r="CG17" s="79">
        <v>29</v>
      </c>
      <c r="CH17" s="79">
        <v>39</v>
      </c>
      <c r="CI17" s="79">
        <v>22</v>
      </c>
      <c r="CJ17" s="79">
        <v>23</v>
      </c>
      <c r="CK17" s="79">
        <v>12</v>
      </c>
      <c r="CL17" s="79">
        <v>25</v>
      </c>
      <c r="CM17" s="79" t="s">
        <v>54</v>
      </c>
      <c r="CN17" s="79">
        <v>1</v>
      </c>
      <c r="CO17" s="79">
        <v>6</v>
      </c>
      <c r="CP17" s="79">
        <v>9</v>
      </c>
      <c r="CQ17" s="79" t="s">
        <v>54</v>
      </c>
      <c r="CR17" s="79" t="s">
        <v>54</v>
      </c>
      <c r="CS17" s="79">
        <v>2</v>
      </c>
      <c r="CT17" s="79">
        <v>1</v>
      </c>
      <c r="CU17" s="79">
        <v>1</v>
      </c>
      <c r="CV17" s="79" t="s">
        <v>54</v>
      </c>
      <c r="CW17" s="79" t="s">
        <v>54</v>
      </c>
      <c r="CX17" s="79" t="s">
        <v>54</v>
      </c>
      <c r="CY17" s="79">
        <v>1</v>
      </c>
      <c r="CZ17" s="133"/>
      <c r="DC17" s="11">
        <f t="shared" si="13"/>
        <v>5611</v>
      </c>
      <c r="DD17" s="12">
        <f t="shared" si="14"/>
        <v>13573</v>
      </c>
      <c r="DE17" s="13">
        <f t="shared" si="15"/>
        <v>2967</v>
      </c>
    </row>
    <row r="18" spans="1:109" ht="20.25" customHeight="1">
      <c r="A18" s="52" t="s">
        <v>12</v>
      </c>
      <c r="B18" s="79">
        <v>43257</v>
      </c>
      <c r="C18" s="79">
        <v>508</v>
      </c>
      <c r="D18" s="79">
        <v>539</v>
      </c>
      <c r="E18" s="79">
        <v>632</v>
      </c>
      <c r="F18" s="79">
        <v>582</v>
      </c>
      <c r="G18" s="79">
        <v>615</v>
      </c>
      <c r="H18" s="79">
        <v>787</v>
      </c>
      <c r="I18" s="79">
        <v>634</v>
      </c>
      <c r="J18" s="79">
        <v>628</v>
      </c>
      <c r="K18" s="79">
        <v>607</v>
      </c>
      <c r="L18" s="79">
        <v>623</v>
      </c>
      <c r="M18" s="79">
        <v>628</v>
      </c>
      <c r="N18" s="79">
        <v>543</v>
      </c>
      <c r="O18" s="79">
        <v>562</v>
      </c>
      <c r="P18" s="79">
        <v>575</v>
      </c>
      <c r="Q18" s="79">
        <v>503</v>
      </c>
      <c r="R18" s="79">
        <v>476</v>
      </c>
      <c r="S18" s="79">
        <v>546</v>
      </c>
      <c r="T18" s="79">
        <v>555</v>
      </c>
      <c r="U18" s="79">
        <v>394</v>
      </c>
      <c r="V18" s="79">
        <v>315</v>
      </c>
      <c r="W18" s="79">
        <v>280</v>
      </c>
      <c r="X18" s="79">
        <v>360</v>
      </c>
      <c r="Y18" s="79">
        <v>438</v>
      </c>
      <c r="Z18" s="79">
        <v>718</v>
      </c>
      <c r="AA18" s="79">
        <v>617</v>
      </c>
      <c r="AB18" s="79">
        <v>747</v>
      </c>
      <c r="AC18" s="79">
        <v>622</v>
      </c>
      <c r="AD18" s="79">
        <v>677</v>
      </c>
      <c r="AE18" s="79">
        <v>650</v>
      </c>
      <c r="AF18" s="79">
        <v>712</v>
      </c>
      <c r="AG18" s="79">
        <v>779</v>
      </c>
      <c r="AH18" s="79">
        <v>808</v>
      </c>
      <c r="AI18" s="79">
        <v>753</v>
      </c>
      <c r="AJ18" s="79">
        <v>785</v>
      </c>
      <c r="AK18" s="79">
        <v>827</v>
      </c>
      <c r="AL18" s="79">
        <v>688</v>
      </c>
      <c r="AM18" s="79">
        <v>676</v>
      </c>
      <c r="AN18" s="79">
        <v>726</v>
      </c>
      <c r="AO18" s="79">
        <v>661</v>
      </c>
      <c r="AP18" s="79">
        <v>610</v>
      </c>
      <c r="AQ18" s="79">
        <v>649</v>
      </c>
      <c r="AR18" s="79">
        <v>691</v>
      </c>
      <c r="AS18" s="79">
        <v>661</v>
      </c>
      <c r="AT18" s="79">
        <v>600</v>
      </c>
      <c r="AU18" s="79">
        <v>550</v>
      </c>
      <c r="AV18" s="79">
        <v>593</v>
      </c>
      <c r="AW18" s="79">
        <v>609</v>
      </c>
      <c r="AX18" s="79">
        <v>574</v>
      </c>
      <c r="AY18" s="79">
        <v>511</v>
      </c>
      <c r="AZ18" s="79">
        <v>487</v>
      </c>
      <c r="BA18" s="79">
        <v>510</v>
      </c>
      <c r="BB18" s="79">
        <v>527</v>
      </c>
      <c r="BC18" s="79">
        <v>495</v>
      </c>
      <c r="BD18" s="79">
        <v>563</v>
      </c>
      <c r="BE18" s="79">
        <v>642</v>
      </c>
      <c r="BF18" s="79">
        <v>641</v>
      </c>
      <c r="BG18" s="79">
        <v>595</v>
      </c>
      <c r="BH18" s="79">
        <v>646</v>
      </c>
      <c r="BI18" s="79">
        <v>591</v>
      </c>
      <c r="BJ18" s="79">
        <v>604</v>
      </c>
      <c r="BK18" s="79">
        <v>540</v>
      </c>
      <c r="BL18" s="79">
        <v>514</v>
      </c>
      <c r="BM18" s="79">
        <v>489</v>
      </c>
      <c r="BN18" s="79">
        <v>503</v>
      </c>
      <c r="BO18" s="79">
        <v>444</v>
      </c>
      <c r="BP18" s="79">
        <v>450</v>
      </c>
      <c r="BQ18" s="79">
        <v>454</v>
      </c>
      <c r="BR18" s="79">
        <v>409</v>
      </c>
      <c r="BS18" s="79">
        <v>380</v>
      </c>
      <c r="BT18" s="79">
        <v>321</v>
      </c>
      <c r="BU18" s="79">
        <v>372</v>
      </c>
      <c r="BV18" s="79">
        <v>222</v>
      </c>
      <c r="BW18" s="79">
        <v>158</v>
      </c>
      <c r="BX18" s="79">
        <v>94</v>
      </c>
      <c r="BY18" s="79">
        <v>96</v>
      </c>
      <c r="BZ18" s="79">
        <v>123</v>
      </c>
      <c r="CA18" s="79">
        <v>189</v>
      </c>
      <c r="CB18" s="79">
        <v>155</v>
      </c>
      <c r="CC18" s="79">
        <v>203</v>
      </c>
      <c r="CD18" s="79">
        <v>170</v>
      </c>
      <c r="CE18" s="79">
        <v>165</v>
      </c>
      <c r="CF18" s="79">
        <v>97</v>
      </c>
      <c r="CG18" s="79">
        <v>97</v>
      </c>
      <c r="CH18" s="79">
        <v>70</v>
      </c>
      <c r="CI18" s="79">
        <v>78</v>
      </c>
      <c r="CJ18" s="79">
        <v>57</v>
      </c>
      <c r="CK18" s="79">
        <v>74</v>
      </c>
      <c r="CL18" s="79">
        <v>68</v>
      </c>
      <c r="CM18" s="79">
        <v>20</v>
      </c>
      <c r="CN18" s="79">
        <v>44</v>
      </c>
      <c r="CO18" s="79">
        <v>24</v>
      </c>
      <c r="CP18" s="79">
        <v>22</v>
      </c>
      <c r="CQ18" s="79">
        <v>3</v>
      </c>
      <c r="CR18" s="79">
        <v>13</v>
      </c>
      <c r="CS18" s="79">
        <v>8</v>
      </c>
      <c r="CT18" s="79" t="s">
        <v>54</v>
      </c>
      <c r="CU18" s="79" t="s">
        <v>54</v>
      </c>
      <c r="CV18" s="79" t="s">
        <v>54</v>
      </c>
      <c r="CW18" s="79">
        <v>1</v>
      </c>
      <c r="CX18" s="79">
        <v>3</v>
      </c>
      <c r="CY18" s="79">
        <v>2</v>
      </c>
      <c r="CZ18" s="133"/>
      <c r="DC18" s="11">
        <f t="shared" si="13"/>
        <v>9442</v>
      </c>
      <c r="DD18" s="12">
        <f t="shared" si="14"/>
        <v>26683</v>
      </c>
      <c r="DE18" s="13">
        <f t="shared" si="15"/>
        <v>7132</v>
      </c>
    </row>
    <row r="19" spans="1:109" ht="20.25" customHeight="1">
      <c r="A19" s="55" t="s">
        <v>13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134"/>
      <c r="DC19" s="11"/>
      <c r="DD19" s="12"/>
      <c r="DE19" s="13"/>
    </row>
    <row r="20" spans="1:109" ht="20.25" customHeight="1">
      <c r="A20" s="56" t="s">
        <v>14</v>
      </c>
      <c r="B20" s="79">
        <v>9116</v>
      </c>
      <c r="C20" s="79">
        <v>131</v>
      </c>
      <c r="D20" s="79">
        <v>128</v>
      </c>
      <c r="E20" s="79">
        <v>154</v>
      </c>
      <c r="F20" s="79">
        <v>174</v>
      </c>
      <c r="G20" s="79">
        <v>204</v>
      </c>
      <c r="H20" s="79">
        <v>184</v>
      </c>
      <c r="I20" s="79">
        <v>166</v>
      </c>
      <c r="J20" s="79">
        <v>169</v>
      </c>
      <c r="K20" s="79">
        <v>167</v>
      </c>
      <c r="L20" s="79">
        <v>154</v>
      </c>
      <c r="M20" s="79">
        <v>167</v>
      </c>
      <c r="N20" s="79">
        <v>115</v>
      </c>
      <c r="O20" s="79">
        <v>114</v>
      </c>
      <c r="P20" s="79">
        <v>144</v>
      </c>
      <c r="Q20" s="79">
        <v>134</v>
      </c>
      <c r="R20" s="79">
        <v>149</v>
      </c>
      <c r="S20" s="79">
        <v>121</v>
      </c>
      <c r="T20" s="79">
        <v>92</v>
      </c>
      <c r="U20" s="79">
        <v>92</v>
      </c>
      <c r="V20" s="79">
        <v>89</v>
      </c>
      <c r="W20" s="79">
        <v>119</v>
      </c>
      <c r="X20" s="79">
        <v>122</v>
      </c>
      <c r="Y20" s="79">
        <v>119</v>
      </c>
      <c r="Z20" s="79">
        <v>140</v>
      </c>
      <c r="AA20" s="79">
        <v>112</v>
      </c>
      <c r="AB20" s="79">
        <v>116</v>
      </c>
      <c r="AC20" s="79">
        <v>91</v>
      </c>
      <c r="AD20" s="79">
        <v>95</v>
      </c>
      <c r="AE20" s="79">
        <v>75</v>
      </c>
      <c r="AF20" s="79">
        <v>77</v>
      </c>
      <c r="AG20" s="79">
        <v>110</v>
      </c>
      <c r="AH20" s="79">
        <v>109</v>
      </c>
      <c r="AI20" s="79">
        <v>112</v>
      </c>
      <c r="AJ20" s="79">
        <v>92</v>
      </c>
      <c r="AK20" s="79">
        <v>56</v>
      </c>
      <c r="AL20" s="79">
        <v>126</v>
      </c>
      <c r="AM20" s="79">
        <v>102</v>
      </c>
      <c r="AN20" s="79">
        <v>122</v>
      </c>
      <c r="AO20" s="79">
        <v>128</v>
      </c>
      <c r="AP20" s="79">
        <v>121</v>
      </c>
      <c r="AQ20" s="79">
        <v>105</v>
      </c>
      <c r="AR20" s="79">
        <v>131</v>
      </c>
      <c r="AS20" s="79">
        <v>106</v>
      </c>
      <c r="AT20" s="79">
        <v>124</v>
      </c>
      <c r="AU20" s="79">
        <v>104</v>
      </c>
      <c r="AV20" s="79">
        <v>134</v>
      </c>
      <c r="AW20" s="79">
        <v>111</v>
      </c>
      <c r="AX20" s="79">
        <v>112</v>
      </c>
      <c r="AY20" s="79">
        <v>118</v>
      </c>
      <c r="AZ20" s="79">
        <v>113</v>
      </c>
      <c r="BA20" s="79">
        <v>121</v>
      </c>
      <c r="BB20" s="79">
        <v>165</v>
      </c>
      <c r="BC20" s="79">
        <v>154</v>
      </c>
      <c r="BD20" s="79">
        <v>155</v>
      </c>
      <c r="BE20" s="79">
        <v>176</v>
      </c>
      <c r="BF20" s="79">
        <v>164</v>
      </c>
      <c r="BG20" s="79">
        <v>160</v>
      </c>
      <c r="BH20" s="79">
        <v>182</v>
      </c>
      <c r="BI20" s="79">
        <v>161</v>
      </c>
      <c r="BJ20" s="79">
        <v>154</v>
      </c>
      <c r="BK20" s="79">
        <v>179</v>
      </c>
      <c r="BL20" s="79">
        <v>121</v>
      </c>
      <c r="BM20" s="79">
        <v>122</v>
      </c>
      <c r="BN20" s="79">
        <v>103</v>
      </c>
      <c r="BO20" s="79">
        <v>84</v>
      </c>
      <c r="BP20" s="79">
        <v>98</v>
      </c>
      <c r="BQ20" s="79">
        <v>69</v>
      </c>
      <c r="BR20" s="79">
        <v>73</v>
      </c>
      <c r="BS20" s="79">
        <v>64</v>
      </c>
      <c r="BT20" s="79">
        <v>49</v>
      </c>
      <c r="BU20" s="79">
        <v>52</v>
      </c>
      <c r="BV20" s="79">
        <v>47</v>
      </c>
      <c r="BW20" s="79">
        <v>14</v>
      </c>
      <c r="BX20" s="79">
        <v>13</v>
      </c>
      <c r="BY20" s="79">
        <v>25</v>
      </c>
      <c r="BZ20" s="79">
        <v>17</v>
      </c>
      <c r="CA20" s="79">
        <v>18</v>
      </c>
      <c r="CB20" s="79">
        <v>43</v>
      </c>
      <c r="CC20" s="79">
        <v>33</v>
      </c>
      <c r="CD20" s="79">
        <v>27</v>
      </c>
      <c r="CE20" s="79">
        <v>27</v>
      </c>
      <c r="CF20" s="79">
        <v>26</v>
      </c>
      <c r="CG20" s="79">
        <v>7</v>
      </c>
      <c r="CH20" s="79">
        <v>9</v>
      </c>
      <c r="CI20" s="79">
        <v>31</v>
      </c>
      <c r="CJ20" s="79">
        <v>9</v>
      </c>
      <c r="CK20" s="79">
        <v>10</v>
      </c>
      <c r="CL20" s="79" t="s">
        <v>54</v>
      </c>
      <c r="CM20" s="79" t="s">
        <v>54</v>
      </c>
      <c r="CN20" s="79" t="s">
        <v>54</v>
      </c>
      <c r="CO20" s="79" t="s">
        <v>54</v>
      </c>
      <c r="CP20" s="79">
        <v>4</v>
      </c>
      <c r="CQ20" s="79" t="s">
        <v>54</v>
      </c>
      <c r="CR20" s="79" t="s">
        <v>54</v>
      </c>
      <c r="CS20" s="79" t="s">
        <v>54</v>
      </c>
      <c r="CT20" s="79" t="s">
        <v>54</v>
      </c>
      <c r="CU20" s="79" t="s">
        <v>54</v>
      </c>
      <c r="CV20" s="79" t="s">
        <v>54</v>
      </c>
      <c r="CW20" s="79" t="s">
        <v>54</v>
      </c>
      <c r="CX20" s="79" t="s">
        <v>54</v>
      </c>
      <c r="CY20" s="79" t="s">
        <v>54</v>
      </c>
      <c r="CZ20" s="133"/>
      <c r="DC20" s="11">
        <f t="shared" si="13"/>
        <v>2454</v>
      </c>
      <c r="DD20" s="12">
        <f t="shared" si="14"/>
        <v>5288</v>
      </c>
      <c r="DE20" s="13">
        <f t="shared" si="15"/>
        <v>1374</v>
      </c>
    </row>
    <row r="21" spans="1:109" ht="20.25" customHeight="1">
      <c r="A21" s="56" t="s">
        <v>15</v>
      </c>
      <c r="B21" s="79">
        <v>14480</v>
      </c>
      <c r="C21" s="79">
        <v>177</v>
      </c>
      <c r="D21" s="79">
        <v>206</v>
      </c>
      <c r="E21" s="79">
        <v>232</v>
      </c>
      <c r="F21" s="79">
        <v>275</v>
      </c>
      <c r="G21" s="79">
        <v>237</v>
      </c>
      <c r="H21" s="79">
        <v>243</v>
      </c>
      <c r="I21" s="79">
        <v>260</v>
      </c>
      <c r="J21" s="79">
        <v>246</v>
      </c>
      <c r="K21" s="79">
        <v>217</v>
      </c>
      <c r="L21" s="79">
        <v>239</v>
      </c>
      <c r="M21" s="79">
        <v>260</v>
      </c>
      <c r="N21" s="79">
        <v>192</v>
      </c>
      <c r="O21" s="79">
        <v>180</v>
      </c>
      <c r="P21" s="79">
        <v>203</v>
      </c>
      <c r="Q21" s="79">
        <v>199</v>
      </c>
      <c r="R21" s="79">
        <v>176</v>
      </c>
      <c r="S21" s="79">
        <v>136</v>
      </c>
      <c r="T21" s="79">
        <v>126</v>
      </c>
      <c r="U21" s="79">
        <v>89</v>
      </c>
      <c r="V21" s="79">
        <v>124</v>
      </c>
      <c r="W21" s="79">
        <v>156</v>
      </c>
      <c r="X21" s="79">
        <v>117</v>
      </c>
      <c r="Y21" s="79">
        <v>152</v>
      </c>
      <c r="Z21" s="79">
        <v>137</v>
      </c>
      <c r="AA21" s="79">
        <v>109</v>
      </c>
      <c r="AB21" s="79">
        <v>103</v>
      </c>
      <c r="AC21" s="79">
        <v>160</v>
      </c>
      <c r="AD21" s="79">
        <v>220</v>
      </c>
      <c r="AE21" s="79">
        <v>216</v>
      </c>
      <c r="AF21" s="79">
        <v>257</v>
      </c>
      <c r="AG21" s="79">
        <v>264</v>
      </c>
      <c r="AH21" s="79">
        <v>229</v>
      </c>
      <c r="AI21" s="79">
        <v>211</v>
      </c>
      <c r="AJ21" s="79">
        <v>218</v>
      </c>
      <c r="AK21" s="79">
        <v>214</v>
      </c>
      <c r="AL21" s="79">
        <v>209</v>
      </c>
      <c r="AM21" s="79">
        <v>248</v>
      </c>
      <c r="AN21" s="79">
        <v>224</v>
      </c>
      <c r="AO21" s="79">
        <v>225</v>
      </c>
      <c r="AP21" s="79">
        <v>209</v>
      </c>
      <c r="AQ21" s="79">
        <v>215</v>
      </c>
      <c r="AR21" s="79">
        <v>227</v>
      </c>
      <c r="AS21" s="79">
        <v>201</v>
      </c>
      <c r="AT21" s="79">
        <v>185</v>
      </c>
      <c r="AU21" s="79">
        <v>164</v>
      </c>
      <c r="AV21" s="79">
        <v>162</v>
      </c>
      <c r="AW21" s="79">
        <v>188</v>
      </c>
      <c r="AX21" s="79">
        <v>169</v>
      </c>
      <c r="AY21" s="79">
        <v>174</v>
      </c>
      <c r="AZ21" s="79">
        <v>153</v>
      </c>
      <c r="BA21" s="79">
        <v>187</v>
      </c>
      <c r="BB21" s="79">
        <v>204</v>
      </c>
      <c r="BC21" s="79">
        <v>181</v>
      </c>
      <c r="BD21" s="79">
        <v>236</v>
      </c>
      <c r="BE21" s="79">
        <v>233</v>
      </c>
      <c r="BF21" s="79">
        <v>231</v>
      </c>
      <c r="BG21" s="79">
        <v>268</v>
      </c>
      <c r="BH21" s="79">
        <v>269</v>
      </c>
      <c r="BI21" s="79">
        <v>288</v>
      </c>
      <c r="BJ21" s="79">
        <v>276</v>
      </c>
      <c r="BK21" s="79">
        <v>256</v>
      </c>
      <c r="BL21" s="79">
        <v>227</v>
      </c>
      <c r="BM21" s="79">
        <v>196</v>
      </c>
      <c r="BN21" s="79">
        <v>187</v>
      </c>
      <c r="BO21" s="79">
        <v>185</v>
      </c>
      <c r="BP21" s="79">
        <v>168</v>
      </c>
      <c r="BQ21" s="79">
        <v>153</v>
      </c>
      <c r="BR21" s="79">
        <v>147</v>
      </c>
      <c r="BS21" s="79">
        <v>113</v>
      </c>
      <c r="BT21" s="79">
        <v>60</v>
      </c>
      <c r="BU21" s="79">
        <v>69</v>
      </c>
      <c r="BV21" s="79">
        <v>66</v>
      </c>
      <c r="BW21" s="79">
        <v>25</v>
      </c>
      <c r="BX21" s="79">
        <v>28</v>
      </c>
      <c r="BY21" s="79">
        <v>7</v>
      </c>
      <c r="BZ21" s="79">
        <v>28</v>
      </c>
      <c r="CA21" s="79">
        <v>54</v>
      </c>
      <c r="CB21" s="79">
        <v>65</v>
      </c>
      <c r="CC21" s="79">
        <v>55</v>
      </c>
      <c r="CD21" s="79">
        <v>65</v>
      </c>
      <c r="CE21" s="79">
        <v>27</v>
      </c>
      <c r="CF21" s="79">
        <v>35</v>
      </c>
      <c r="CG21" s="79">
        <v>17</v>
      </c>
      <c r="CH21" s="79">
        <v>22</v>
      </c>
      <c r="CI21" s="79">
        <v>15</v>
      </c>
      <c r="CJ21" s="79">
        <v>30</v>
      </c>
      <c r="CK21" s="79">
        <v>10</v>
      </c>
      <c r="CL21" s="79">
        <v>20</v>
      </c>
      <c r="CM21" s="79">
        <v>19</v>
      </c>
      <c r="CN21" s="79">
        <v>11</v>
      </c>
      <c r="CO21" s="79" t="s">
        <v>54</v>
      </c>
      <c r="CP21" s="79">
        <v>11</v>
      </c>
      <c r="CQ21" s="79">
        <v>3</v>
      </c>
      <c r="CR21" s="79" t="s">
        <v>54</v>
      </c>
      <c r="CS21" s="79" t="s">
        <v>54</v>
      </c>
      <c r="CT21" s="79" t="s">
        <v>54</v>
      </c>
      <c r="CU21" s="79" t="s">
        <v>54</v>
      </c>
      <c r="CV21" s="79" t="s">
        <v>54</v>
      </c>
      <c r="CW21" s="79" t="s">
        <v>54</v>
      </c>
      <c r="CX21" s="79" t="s">
        <v>54</v>
      </c>
      <c r="CY21" s="79" t="s">
        <v>54</v>
      </c>
      <c r="CZ21" s="133"/>
      <c r="DA21" s="70"/>
      <c r="DC21" s="11">
        <f t="shared" si="13"/>
        <v>3542</v>
      </c>
      <c r="DD21" s="12">
        <f t="shared" si="14"/>
        <v>8564</v>
      </c>
      <c r="DE21" s="13">
        <f>SUM(BK21:CY21)</f>
        <v>2374</v>
      </c>
    </row>
    <row r="22" spans="1:109" ht="20.25" customHeight="1">
      <c r="A22" s="56" t="s">
        <v>17</v>
      </c>
      <c r="B22" s="79">
        <v>7367</v>
      </c>
      <c r="C22" s="79">
        <v>93</v>
      </c>
      <c r="D22" s="79">
        <v>129</v>
      </c>
      <c r="E22" s="79">
        <v>120</v>
      </c>
      <c r="F22" s="79">
        <v>146</v>
      </c>
      <c r="G22" s="79">
        <v>117</v>
      </c>
      <c r="H22" s="79">
        <v>143</v>
      </c>
      <c r="I22" s="79">
        <v>128</v>
      </c>
      <c r="J22" s="79">
        <v>124</v>
      </c>
      <c r="K22" s="79">
        <v>106</v>
      </c>
      <c r="L22" s="79">
        <v>140</v>
      </c>
      <c r="M22" s="79">
        <v>116</v>
      </c>
      <c r="N22" s="79">
        <v>105</v>
      </c>
      <c r="O22" s="79">
        <v>98</v>
      </c>
      <c r="P22" s="79">
        <v>104</v>
      </c>
      <c r="Q22" s="79">
        <v>105</v>
      </c>
      <c r="R22" s="79">
        <v>102</v>
      </c>
      <c r="S22" s="79">
        <v>86</v>
      </c>
      <c r="T22" s="79">
        <v>72</v>
      </c>
      <c r="U22" s="79">
        <v>74</v>
      </c>
      <c r="V22" s="79">
        <v>68</v>
      </c>
      <c r="W22" s="79">
        <v>80</v>
      </c>
      <c r="X22" s="79">
        <v>71</v>
      </c>
      <c r="Y22" s="79">
        <v>106</v>
      </c>
      <c r="Z22" s="79">
        <v>60</v>
      </c>
      <c r="AA22" s="79">
        <v>71</v>
      </c>
      <c r="AB22" s="79">
        <v>56</v>
      </c>
      <c r="AC22" s="79">
        <v>39</v>
      </c>
      <c r="AD22" s="79">
        <v>61</v>
      </c>
      <c r="AE22" s="79">
        <v>90</v>
      </c>
      <c r="AF22" s="79">
        <v>120</v>
      </c>
      <c r="AG22" s="79">
        <v>142</v>
      </c>
      <c r="AH22" s="79">
        <v>119</v>
      </c>
      <c r="AI22" s="79">
        <v>114</v>
      </c>
      <c r="AJ22" s="79">
        <v>108</v>
      </c>
      <c r="AK22" s="79">
        <v>98</v>
      </c>
      <c r="AL22" s="79">
        <v>100</v>
      </c>
      <c r="AM22" s="79">
        <v>89</v>
      </c>
      <c r="AN22" s="79">
        <v>96</v>
      </c>
      <c r="AO22" s="79">
        <v>75</v>
      </c>
      <c r="AP22" s="79">
        <v>88</v>
      </c>
      <c r="AQ22" s="79">
        <v>79</v>
      </c>
      <c r="AR22" s="79">
        <v>106</v>
      </c>
      <c r="AS22" s="79">
        <v>93</v>
      </c>
      <c r="AT22" s="79">
        <v>119</v>
      </c>
      <c r="AU22" s="79">
        <v>83</v>
      </c>
      <c r="AV22" s="79">
        <v>80</v>
      </c>
      <c r="AW22" s="79">
        <v>91</v>
      </c>
      <c r="AX22" s="79">
        <v>109</v>
      </c>
      <c r="AY22" s="79">
        <v>99</v>
      </c>
      <c r="AZ22" s="79">
        <v>93</v>
      </c>
      <c r="BA22" s="79">
        <v>110</v>
      </c>
      <c r="BB22" s="79">
        <v>119</v>
      </c>
      <c r="BC22" s="79">
        <v>115</v>
      </c>
      <c r="BD22" s="79">
        <v>135</v>
      </c>
      <c r="BE22" s="79">
        <v>136</v>
      </c>
      <c r="BF22" s="79">
        <v>124</v>
      </c>
      <c r="BG22" s="79">
        <v>132</v>
      </c>
      <c r="BH22" s="79">
        <v>177</v>
      </c>
      <c r="BI22" s="79">
        <v>142</v>
      </c>
      <c r="BJ22" s="79">
        <v>145</v>
      </c>
      <c r="BK22" s="79">
        <v>97</v>
      </c>
      <c r="BL22" s="79">
        <v>112</v>
      </c>
      <c r="BM22" s="79">
        <v>116</v>
      </c>
      <c r="BN22" s="79">
        <v>108</v>
      </c>
      <c r="BO22" s="79">
        <v>108</v>
      </c>
      <c r="BP22" s="79">
        <v>55</v>
      </c>
      <c r="BQ22" s="79">
        <v>91</v>
      </c>
      <c r="BR22" s="79">
        <v>52</v>
      </c>
      <c r="BS22" s="79">
        <v>59</v>
      </c>
      <c r="BT22" s="79">
        <v>46</v>
      </c>
      <c r="BU22" s="79">
        <v>51</v>
      </c>
      <c r="BV22" s="79">
        <v>36</v>
      </c>
      <c r="BW22" s="79">
        <v>12</v>
      </c>
      <c r="BX22" s="79">
        <v>17</v>
      </c>
      <c r="BY22" s="79">
        <v>13</v>
      </c>
      <c r="BZ22" s="79">
        <v>10</v>
      </c>
      <c r="CA22" s="79">
        <v>14</v>
      </c>
      <c r="CB22" s="79">
        <v>25</v>
      </c>
      <c r="CC22" s="79">
        <v>23</v>
      </c>
      <c r="CD22" s="79">
        <v>2</v>
      </c>
      <c r="CE22" s="79">
        <v>17</v>
      </c>
      <c r="CF22" s="79">
        <v>11</v>
      </c>
      <c r="CG22" s="79">
        <v>1</v>
      </c>
      <c r="CH22" s="79">
        <v>18</v>
      </c>
      <c r="CI22" s="79">
        <v>2</v>
      </c>
      <c r="CJ22" s="79">
        <v>14</v>
      </c>
      <c r="CK22" s="79" t="s">
        <v>54</v>
      </c>
      <c r="CL22" s="79" t="s">
        <v>54</v>
      </c>
      <c r="CM22" s="79" t="s">
        <v>54</v>
      </c>
      <c r="CN22" s="79">
        <v>5</v>
      </c>
      <c r="CO22" s="79">
        <v>4</v>
      </c>
      <c r="CP22" s="79">
        <v>2</v>
      </c>
      <c r="CQ22" s="79" t="s">
        <v>54</v>
      </c>
      <c r="CR22" s="79" t="s">
        <v>54</v>
      </c>
      <c r="CS22" s="79" t="s">
        <v>54</v>
      </c>
      <c r="CT22" s="79" t="s">
        <v>54</v>
      </c>
      <c r="CU22" s="79" t="s">
        <v>54</v>
      </c>
      <c r="CV22" s="79" t="s">
        <v>54</v>
      </c>
      <c r="CW22" s="79" t="s">
        <v>54</v>
      </c>
      <c r="CX22" s="79" t="s">
        <v>54</v>
      </c>
      <c r="CY22" s="79" t="s">
        <v>54</v>
      </c>
      <c r="CZ22" s="133"/>
      <c r="DC22" s="11">
        <f t="shared" si="13"/>
        <v>1876</v>
      </c>
      <c r="DD22" s="12">
        <f t="shared" si="14"/>
        <v>4370</v>
      </c>
      <c r="DE22" s="13">
        <f t="shared" si="15"/>
        <v>1121</v>
      </c>
    </row>
    <row r="23" spans="1:109" ht="20.25" customHeight="1">
      <c r="A23" s="56" t="s">
        <v>18</v>
      </c>
      <c r="B23" s="79">
        <v>11828</v>
      </c>
      <c r="C23" s="79">
        <v>103</v>
      </c>
      <c r="D23" s="79">
        <v>135</v>
      </c>
      <c r="E23" s="79">
        <v>151</v>
      </c>
      <c r="F23" s="79">
        <v>152</v>
      </c>
      <c r="G23" s="79">
        <v>177</v>
      </c>
      <c r="H23" s="79">
        <v>215</v>
      </c>
      <c r="I23" s="79">
        <v>206</v>
      </c>
      <c r="J23" s="79">
        <v>183</v>
      </c>
      <c r="K23" s="79">
        <v>174</v>
      </c>
      <c r="L23" s="79">
        <v>192</v>
      </c>
      <c r="M23" s="79">
        <v>176</v>
      </c>
      <c r="N23" s="79">
        <v>151</v>
      </c>
      <c r="O23" s="79">
        <v>125</v>
      </c>
      <c r="P23" s="79">
        <v>133</v>
      </c>
      <c r="Q23" s="79">
        <v>145</v>
      </c>
      <c r="R23" s="79">
        <v>154</v>
      </c>
      <c r="S23" s="79">
        <v>168</v>
      </c>
      <c r="T23" s="79">
        <v>108</v>
      </c>
      <c r="U23" s="79">
        <v>75</v>
      </c>
      <c r="V23" s="79">
        <v>98</v>
      </c>
      <c r="W23" s="79">
        <v>110</v>
      </c>
      <c r="X23" s="79">
        <v>104</v>
      </c>
      <c r="Y23" s="79">
        <v>122</v>
      </c>
      <c r="Z23" s="79">
        <v>133</v>
      </c>
      <c r="AA23" s="79">
        <v>146</v>
      </c>
      <c r="AB23" s="79">
        <v>122</v>
      </c>
      <c r="AC23" s="79">
        <v>133</v>
      </c>
      <c r="AD23" s="79">
        <v>185</v>
      </c>
      <c r="AE23" s="79">
        <v>191</v>
      </c>
      <c r="AF23" s="79">
        <v>228</v>
      </c>
      <c r="AG23" s="79">
        <v>188</v>
      </c>
      <c r="AH23" s="79">
        <v>229</v>
      </c>
      <c r="AI23" s="79">
        <v>213</v>
      </c>
      <c r="AJ23" s="79">
        <v>227</v>
      </c>
      <c r="AK23" s="79">
        <v>206</v>
      </c>
      <c r="AL23" s="79">
        <v>182</v>
      </c>
      <c r="AM23" s="79">
        <v>182</v>
      </c>
      <c r="AN23" s="79">
        <v>187</v>
      </c>
      <c r="AO23" s="79">
        <v>171</v>
      </c>
      <c r="AP23" s="79">
        <v>153</v>
      </c>
      <c r="AQ23" s="79">
        <v>160</v>
      </c>
      <c r="AR23" s="79">
        <v>200</v>
      </c>
      <c r="AS23" s="79">
        <v>162</v>
      </c>
      <c r="AT23" s="79">
        <v>145</v>
      </c>
      <c r="AU23" s="79">
        <v>163</v>
      </c>
      <c r="AV23" s="79">
        <v>150</v>
      </c>
      <c r="AW23" s="79">
        <v>125</v>
      </c>
      <c r="AX23" s="79">
        <v>122</v>
      </c>
      <c r="AY23" s="79">
        <v>135</v>
      </c>
      <c r="AZ23" s="79">
        <v>130</v>
      </c>
      <c r="BA23" s="79">
        <v>146</v>
      </c>
      <c r="BB23" s="79">
        <v>157</v>
      </c>
      <c r="BC23" s="79">
        <v>154</v>
      </c>
      <c r="BD23" s="79">
        <v>163</v>
      </c>
      <c r="BE23" s="79">
        <v>152</v>
      </c>
      <c r="BF23" s="79">
        <v>188</v>
      </c>
      <c r="BG23" s="79">
        <v>235</v>
      </c>
      <c r="BH23" s="79">
        <v>211</v>
      </c>
      <c r="BI23" s="79">
        <v>247</v>
      </c>
      <c r="BJ23" s="79">
        <v>223</v>
      </c>
      <c r="BK23" s="79">
        <v>200</v>
      </c>
      <c r="BL23" s="79">
        <v>181</v>
      </c>
      <c r="BM23" s="79">
        <v>213</v>
      </c>
      <c r="BN23" s="79">
        <v>172</v>
      </c>
      <c r="BO23" s="79">
        <v>141</v>
      </c>
      <c r="BP23" s="79">
        <v>120</v>
      </c>
      <c r="BQ23" s="79">
        <v>131</v>
      </c>
      <c r="BR23" s="79">
        <v>120</v>
      </c>
      <c r="BS23" s="79">
        <v>116</v>
      </c>
      <c r="BT23" s="79">
        <v>88</v>
      </c>
      <c r="BU23" s="79">
        <v>75</v>
      </c>
      <c r="BV23" s="79">
        <v>72</v>
      </c>
      <c r="BW23" s="79">
        <v>48</v>
      </c>
      <c r="BX23" s="79">
        <v>22</v>
      </c>
      <c r="BY23" s="79">
        <v>19</v>
      </c>
      <c r="BZ23" s="79">
        <v>39</v>
      </c>
      <c r="CA23" s="79">
        <v>42</v>
      </c>
      <c r="CB23" s="79">
        <v>47</v>
      </c>
      <c r="CC23" s="79">
        <v>60</v>
      </c>
      <c r="CD23" s="79">
        <v>11</v>
      </c>
      <c r="CE23" s="79">
        <v>17</v>
      </c>
      <c r="CF23" s="79">
        <v>18</v>
      </c>
      <c r="CG23" s="79">
        <v>20</v>
      </c>
      <c r="CH23" s="79">
        <v>23</v>
      </c>
      <c r="CI23" s="79">
        <v>7</v>
      </c>
      <c r="CJ23" s="79">
        <v>2</v>
      </c>
      <c r="CK23" s="79">
        <v>14</v>
      </c>
      <c r="CL23" s="79">
        <v>5</v>
      </c>
      <c r="CM23" s="79">
        <v>1</v>
      </c>
      <c r="CN23" s="79">
        <v>1</v>
      </c>
      <c r="CO23" s="79" t="s">
        <v>54</v>
      </c>
      <c r="CP23" s="79">
        <v>1</v>
      </c>
      <c r="CQ23" s="79">
        <v>1</v>
      </c>
      <c r="CR23" s="79" t="s">
        <v>54</v>
      </c>
      <c r="CS23" s="79" t="s">
        <v>54</v>
      </c>
      <c r="CT23" s="79" t="s">
        <v>54</v>
      </c>
      <c r="CU23" s="79" t="s">
        <v>54</v>
      </c>
      <c r="CV23" s="79" t="s">
        <v>54</v>
      </c>
      <c r="CW23" s="79" t="s">
        <v>54</v>
      </c>
      <c r="CX23" s="79" t="s">
        <v>54</v>
      </c>
      <c r="CY23" s="79" t="s">
        <v>54</v>
      </c>
      <c r="CZ23" s="133"/>
      <c r="DC23" s="11">
        <f t="shared" si="13"/>
        <v>2572</v>
      </c>
      <c r="DD23" s="12">
        <f t="shared" si="14"/>
        <v>7229</v>
      </c>
      <c r="DE23" s="13">
        <f t="shared" si="15"/>
        <v>2027</v>
      </c>
    </row>
    <row r="24" spans="1:109" ht="20.25" customHeight="1">
      <c r="A24" s="56" t="s">
        <v>19</v>
      </c>
      <c r="B24" s="79">
        <v>7773</v>
      </c>
      <c r="C24" s="79">
        <v>75</v>
      </c>
      <c r="D24" s="79">
        <v>93</v>
      </c>
      <c r="E24" s="79">
        <v>90</v>
      </c>
      <c r="F24" s="79">
        <v>114</v>
      </c>
      <c r="G24" s="79">
        <v>114</v>
      </c>
      <c r="H24" s="79">
        <v>146</v>
      </c>
      <c r="I24" s="79">
        <v>130</v>
      </c>
      <c r="J24" s="79">
        <v>108</v>
      </c>
      <c r="K24" s="79">
        <v>81</v>
      </c>
      <c r="L24" s="79">
        <v>108</v>
      </c>
      <c r="M24" s="79">
        <v>95</v>
      </c>
      <c r="N24" s="79">
        <v>79</v>
      </c>
      <c r="O24" s="79">
        <v>84</v>
      </c>
      <c r="P24" s="79">
        <v>104</v>
      </c>
      <c r="Q24" s="79">
        <v>112</v>
      </c>
      <c r="R24" s="79">
        <v>101</v>
      </c>
      <c r="S24" s="79">
        <v>63</v>
      </c>
      <c r="T24" s="79">
        <v>62</v>
      </c>
      <c r="U24" s="79">
        <v>33</v>
      </c>
      <c r="V24" s="79">
        <v>57</v>
      </c>
      <c r="W24" s="79">
        <v>59</v>
      </c>
      <c r="X24" s="79">
        <v>71</v>
      </c>
      <c r="Y24" s="79">
        <v>83</v>
      </c>
      <c r="Z24" s="79">
        <v>65</v>
      </c>
      <c r="AA24" s="79">
        <v>55</v>
      </c>
      <c r="AB24" s="79">
        <v>60</v>
      </c>
      <c r="AC24" s="79">
        <v>49</v>
      </c>
      <c r="AD24" s="79">
        <v>60</v>
      </c>
      <c r="AE24" s="79">
        <v>85</v>
      </c>
      <c r="AF24" s="79">
        <v>106</v>
      </c>
      <c r="AG24" s="79">
        <v>126</v>
      </c>
      <c r="AH24" s="79">
        <v>108</v>
      </c>
      <c r="AI24" s="79">
        <v>142</v>
      </c>
      <c r="AJ24" s="79">
        <v>102</v>
      </c>
      <c r="AK24" s="79">
        <v>95</v>
      </c>
      <c r="AL24" s="79">
        <v>107</v>
      </c>
      <c r="AM24" s="79">
        <v>105</v>
      </c>
      <c r="AN24" s="79">
        <v>98</v>
      </c>
      <c r="AO24" s="79">
        <v>79</v>
      </c>
      <c r="AP24" s="79">
        <v>87</v>
      </c>
      <c r="AQ24" s="79">
        <v>137</v>
      </c>
      <c r="AR24" s="79">
        <v>108</v>
      </c>
      <c r="AS24" s="79">
        <v>121</v>
      </c>
      <c r="AT24" s="79">
        <v>94</v>
      </c>
      <c r="AU24" s="79">
        <v>91</v>
      </c>
      <c r="AV24" s="79">
        <v>99</v>
      </c>
      <c r="AW24" s="79">
        <v>111</v>
      </c>
      <c r="AX24" s="79">
        <v>90</v>
      </c>
      <c r="AY24" s="79">
        <v>86</v>
      </c>
      <c r="AZ24" s="79">
        <v>77</v>
      </c>
      <c r="BA24" s="79">
        <v>124</v>
      </c>
      <c r="BB24" s="79">
        <v>132</v>
      </c>
      <c r="BC24" s="79">
        <v>135</v>
      </c>
      <c r="BD24" s="79">
        <v>144</v>
      </c>
      <c r="BE24" s="79">
        <v>158</v>
      </c>
      <c r="BF24" s="79">
        <v>164</v>
      </c>
      <c r="BG24" s="79">
        <v>193</v>
      </c>
      <c r="BH24" s="79">
        <v>187</v>
      </c>
      <c r="BI24" s="79">
        <v>166</v>
      </c>
      <c r="BJ24" s="79">
        <v>163</v>
      </c>
      <c r="BK24" s="79">
        <v>167</v>
      </c>
      <c r="BL24" s="79">
        <v>107</v>
      </c>
      <c r="BM24" s="79">
        <v>133</v>
      </c>
      <c r="BN24" s="79">
        <v>109</v>
      </c>
      <c r="BO24" s="79">
        <v>120</v>
      </c>
      <c r="BP24" s="79">
        <v>97</v>
      </c>
      <c r="BQ24" s="79">
        <v>84</v>
      </c>
      <c r="BR24" s="79">
        <v>87</v>
      </c>
      <c r="BS24" s="79">
        <v>89</v>
      </c>
      <c r="BT24" s="79">
        <v>52</v>
      </c>
      <c r="BU24" s="79">
        <v>60</v>
      </c>
      <c r="BV24" s="79">
        <v>41</v>
      </c>
      <c r="BW24" s="79">
        <v>23</v>
      </c>
      <c r="BX24" s="79">
        <v>15</v>
      </c>
      <c r="BY24" s="79">
        <v>14</v>
      </c>
      <c r="BZ24" s="79">
        <v>30</v>
      </c>
      <c r="CA24" s="79">
        <v>45</v>
      </c>
      <c r="CB24" s="79">
        <v>38</v>
      </c>
      <c r="CC24" s="79">
        <v>65</v>
      </c>
      <c r="CD24" s="79">
        <v>26</v>
      </c>
      <c r="CE24" s="79">
        <v>17</v>
      </c>
      <c r="CF24" s="79">
        <v>36</v>
      </c>
      <c r="CG24" s="79">
        <v>40</v>
      </c>
      <c r="CH24" s="79">
        <v>14</v>
      </c>
      <c r="CI24" s="79">
        <v>23</v>
      </c>
      <c r="CJ24" s="79">
        <v>25</v>
      </c>
      <c r="CK24" s="79">
        <v>17</v>
      </c>
      <c r="CL24" s="79">
        <v>19</v>
      </c>
      <c r="CM24" s="79">
        <v>1</v>
      </c>
      <c r="CN24" s="79" t="s">
        <v>54</v>
      </c>
      <c r="CO24" s="79" t="s">
        <v>54</v>
      </c>
      <c r="CP24" s="79">
        <v>1</v>
      </c>
      <c r="CQ24" s="79">
        <v>6</v>
      </c>
      <c r="CR24" s="79" t="s">
        <v>54</v>
      </c>
      <c r="CS24" s="79">
        <v>1</v>
      </c>
      <c r="CT24" s="79" t="s">
        <v>54</v>
      </c>
      <c r="CU24" s="79" t="s">
        <v>54</v>
      </c>
      <c r="CV24" s="79" t="s">
        <v>54</v>
      </c>
      <c r="CW24" s="79" t="s">
        <v>54</v>
      </c>
      <c r="CX24" s="79" t="s">
        <v>54</v>
      </c>
      <c r="CY24" s="79" t="s">
        <v>54</v>
      </c>
      <c r="CZ24" s="133"/>
      <c r="DC24" s="11">
        <f t="shared" si="13"/>
        <v>1634</v>
      </c>
      <c r="DD24" s="12">
        <f t="shared" si="14"/>
        <v>4537</v>
      </c>
      <c r="DE24" s="13">
        <f t="shared" si="15"/>
        <v>1602</v>
      </c>
    </row>
    <row r="25" spans="1:109" ht="20.25" customHeight="1">
      <c r="A25" s="56" t="s">
        <v>20</v>
      </c>
      <c r="B25" s="79">
        <v>4050</v>
      </c>
      <c r="C25" s="79">
        <v>55</v>
      </c>
      <c r="D25" s="79">
        <v>78</v>
      </c>
      <c r="E25" s="79">
        <v>55</v>
      </c>
      <c r="F25" s="79">
        <v>61</v>
      </c>
      <c r="G25" s="79">
        <v>81</v>
      </c>
      <c r="H25" s="79">
        <v>58</v>
      </c>
      <c r="I25" s="79">
        <v>57</v>
      </c>
      <c r="J25" s="79">
        <v>55</v>
      </c>
      <c r="K25" s="79">
        <v>47</v>
      </c>
      <c r="L25" s="79">
        <v>53</v>
      </c>
      <c r="M25" s="79">
        <v>64</v>
      </c>
      <c r="N25" s="79">
        <v>47</v>
      </c>
      <c r="O25" s="79">
        <v>44</v>
      </c>
      <c r="P25" s="79">
        <v>46</v>
      </c>
      <c r="Q25" s="79">
        <v>57</v>
      </c>
      <c r="R25" s="79">
        <v>54</v>
      </c>
      <c r="S25" s="79">
        <v>52</v>
      </c>
      <c r="T25" s="79">
        <v>31</v>
      </c>
      <c r="U25" s="79">
        <v>38</v>
      </c>
      <c r="V25" s="79">
        <v>43</v>
      </c>
      <c r="W25" s="79">
        <v>49</v>
      </c>
      <c r="X25" s="79">
        <v>52</v>
      </c>
      <c r="Y25" s="79">
        <v>53</v>
      </c>
      <c r="Z25" s="79">
        <v>38</v>
      </c>
      <c r="AA25" s="79">
        <v>31</v>
      </c>
      <c r="AB25" s="79">
        <v>36</v>
      </c>
      <c r="AC25" s="79">
        <v>22</v>
      </c>
      <c r="AD25" s="79">
        <v>37</v>
      </c>
      <c r="AE25" s="79">
        <v>24</v>
      </c>
      <c r="AF25" s="79">
        <v>61</v>
      </c>
      <c r="AG25" s="79">
        <v>38</v>
      </c>
      <c r="AH25" s="79">
        <v>31</v>
      </c>
      <c r="AI25" s="79">
        <v>53</v>
      </c>
      <c r="AJ25" s="79">
        <v>34</v>
      </c>
      <c r="AK25" s="79">
        <v>37</v>
      </c>
      <c r="AL25" s="79">
        <v>35</v>
      </c>
      <c r="AM25" s="79">
        <v>45</v>
      </c>
      <c r="AN25" s="79">
        <v>46</v>
      </c>
      <c r="AO25" s="79">
        <v>40</v>
      </c>
      <c r="AP25" s="79">
        <v>43</v>
      </c>
      <c r="AQ25" s="79">
        <v>41</v>
      </c>
      <c r="AR25" s="79">
        <v>68</v>
      </c>
      <c r="AS25" s="79">
        <v>64</v>
      </c>
      <c r="AT25" s="79">
        <v>58</v>
      </c>
      <c r="AU25" s="79">
        <v>55</v>
      </c>
      <c r="AV25" s="79">
        <v>64</v>
      </c>
      <c r="AW25" s="79">
        <v>53</v>
      </c>
      <c r="AX25" s="79">
        <v>48</v>
      </c>
      <c r="AY25" s="79">
        <v>53</v>
      </c>
      <c r="AZ25" s="79">
        <v>61</v>
      </c>
      <c r="BA25" s="79">
        <v>56</v>
      </c>
      <c r="BB25" s="79">
        <v>75</v>
      </c>
      <c r="BC25" s="79">
        <v>66</v>
      </c>
      <c r="BD25" s="79">
        <v>63</v>
      </c>
      <c r="BE25" s="79">
        <v>82</v>
      </c>
      <c r="BF25" s="79">
        <v>85</v>
      </c>
      <c r="BG25" s="79">
        <v>99</v>
      </c>
      <c r="BH25" s="79">
        <v>96</v>
      </c>
      <c r="BI25" s="79">
        <v>86</v>
      </c>
      <c r="BJ25" s="79">
        <v>75</v>
      </c>
      <c r="BK25" s="79">
        <v>85</v>
      </c>
      <c r="BL25" s="79">
        <v>61</v>
      </c>
      <c r="BM25" s="79">
        <v>71</v>
      </c>
      <c r="BN25" s="79">
        <v>87</v>
      </c>
      <c r="BO25" s="79">
        <v>41</v>
      </c>
      <c r="BP25" s="79">
        <v>62</v>
      </c>
      <c r="BQ25" s="79">
        <v>41</v>
      </c>
      <c r="BR25" s="79">
        <v>28</v>
      </c>
      <c r="BS25" s="79">
        <v>42</v>
      </c>
      <c r="BT25" s="79">
        <v>25</v>
      </c>
      <c r="BU25" s="79">
        <v>38</v>
      </c>
      <c r="BV25" s="79">
        <v>43</v>
      </c>
      <c r="BW25" s="79">
        <v>15</v>
      </c>
      <c r="BX25" s="79">
        <v>8</v>
      </c>
      <c r="BY25" s="79">
        <v>18</v>
      </c>
      <c r="BZ25" s="79">
        <v>17</v>
      </c>
      <c r="CA25" s="79">
        <v>16</v>
      </c>
      <c r="CB25" s="79">
        <v>27</v>
      </c>
      <c r="CC25" s="79">
        <v>17</v>
      </c>
      <c r="CD25" s="79">
        <v>12</v>
      </c>
      <c r="CE25" s="79">
        <v>14</v>
      </c>
      <c r="CF25" s="79">
        <v>11</v>
      </c>
      <c r="CG25" s="79">
        <v>12</v>
      </c>
      <c r="CH25" s="79">
        <v>9</v>
      </c>
      <c r="CI25" s="79" t="s">
        <v>54</v>
      </c>
      <c r="CJ25" s="79">
        <v>7</v>
      </c>
      <c r="CK25" s="79">
        <v>3</v>
      </c>
      <c r="CL25" s="79">
        <v>4</v>
      </c>
      <c r="CM25" s="79" t="s">
        <v>54</v>
      </c>
      <c r="CN25" s="79">
        <v>5</v>
      </c>
      <c r="CO25" s="79">
        <v>2</v>
      </c>
      <c r="CP25" s="79" t="s">
        <v>54</v>
      </c>
      <c r="CQ25" s="79" t="s">
        <v>54</v>
      </c>
      <c r="CR25" s="79" t="s">
        <v>54</v>
      </c>
      <c r="CS25" s="79" t="s">
        <v>54</v>
      </c>
      <c r="CT25" s="79" t="s">
        <v>54</v>
      </c>
      <c r="CU25" s="79" t="s">
        <v>54</v>
      </c>
      <c r="CV25" s="79" t="s">
        <v>54</v>
      </c>
      <c r="CW25" s="79" t="s">
        <v>54</v>
      </c>
      <c r="CX25" s="79" t="s">
        <v>54</v>
      </c>
      <c r="CY25" s="79" t="s">
        <v>54</v>
      </c>
      <c r="CZ25" s="133"/>
      <c r="DC25" s="11">
        <f t="shared" si="13"/>
        <v>912</v>
      </c>
      <c r="DD25" s="12">
        <f t="shared" si="14"/>
        <v>2317</v>
      </c>
      <c r="DE25" s="13">
        <f t="shared" si="15"/>
        <v>821</v>
      </c>
    </row>
    <row r="26" spans="1:109" ht="20.25" customHeight="1">
      <c r="A26" s="56" t="s">
        <v>21</v>
      </c>
      <c r="B26" s="79">
        <v>5794</v>
      </c>
      <c r="C26" s="79">
        <v>88</v>
      </c>
      <c r="D26" s="79">
        <v>96</v>
      </c>
      <c r="E26" s="79">
        <v>103</v>
      </c>
      <c r="F26" s="79">
        <v>91</v>
      </c>
      <c r="G26" s="79">
        <v>111</v>
      </c>
      <c r="H26" s="79">
        <v>120</v>
      </c>
      <c r="I26" s="79">
        <v>124</v>
      </c>
      <c r="J26" s="79">
        <v>83</v>
      </c>
      <c r="K26" s="79">
        <v>109</v>
      </c>
      <c r="L26" s="79">
        <v>86</v>
      </c>
      <c r="M26" s="79">
        <v>87</v>
      </c>
      <c r="N26" s="79">
        <v>63</v>
      </c>
      <c r="O26" s="79">
        <v>46</v>
      </c>
      <c r="P26" s="79">
        <v>80</v>
      </c>
      <c r="Q26" s="79">
        <v>67</v>
      </c>
      <c r="R26" s="79">
        <v>76</v>
      </c>
      <c r="S26" s="79">
        <v>81</v>
      </c>
      <c r="T26" s="79">
        <v>53</v>
      </c>
      <c r="U26" s="79">
        <v>57</v>
      </c>
      <c r="V26" s="79">
        <v>77</v>
      </c>
      <c r="W26" s="79">
        <v>53</v>
      </c>
      <c r="X26" s="79">
        <v>50</v>
      </c>
      <c r="Y26" s="79">
        <v>60</v>
      </c>
      <c r="Z26" s="79">
        <v>70</v>
      </c>
      <c r="AA26" s="79">
        <v>69</v>
      </c>
      <c r="AB26" s="79">
        <v>46</v>
      </c>
      <c r="AC26" s="79">
        <v>38</v>
      </c>
      <c r="AD26" s="79">
        <v>62</v>
      </c>
      <c r="AE26" s="79">
        <v>83</v>
      </c>
      <c r="AF26" s="79">
        <v>101</v>
      </c>
      <c r="AG26" s="79">
        <v>86</v>
      </c>
      <c r="AH26" s="79">
        <v>88</v>
      </c>
      <c r="AI26" s="79">
        <v>98</v>
      </c>
      <c r="AJ26" s="79">
        <v>99</v>
      </c>
      <c r="AK26" s="79">
        <v>105</v>
      </c>
      <c r="AL26" s="79">
        <v>83</v>
      </c>
      <c r="AM26" s="79">
        <v>70</v>
      </c>
      <c r="AN26" s="79">
        <v>69</v>
      </c>
      <c r="AO26" s="79">
        <v>75</v>
      </c>
      <c r="AP26" s="79">
        <v>66</v>
      </c>
      <c r="AQ26" s="79">
        <v>79</v>
      </c>
      <c r="AR26" s="79">
        <v>77</v>
      </c>
      <c r="AS26" s="79">
        <v>83</v>
      </c>
      <c r="AT26" s="79">
        <v>76</v>
      </c>
      <c r="AU26" s="79">
        <v>80</v>
      </c>
      <c r="AV26" s="79">
        <v>84</v>
      </c>
      <c r="AW26" s="79">
        <v>90</v>
      </c>
      <c r="AX26" s="79">
        <v>81</v>
      </c>
      <c r="AY26" s="79">
        <v>59</v>
      </c>
      <c r="AZ26" s="79">
        <v>71</v>
      </c>
      <c r="BA26" s="79">
        <v>91</v>
      </c>
      <c r="BB26" s="79">
        <v>83</v>
      </c>
      <c r="BC26" s="79">
        <v>85</v>
      </c>
      <c r="BD26" s="79">
        <v>91</v>
      </c>
      <c r="BE26" s="79">
        <v>129</v>
      </c>
      <c r="BF26" s="79">
        <v>125</v>
      </c>
      <c r="BG26" s="79">
        <v>121</v>
      </c>
      <c r="BH26" s="79">
        <v>130</v>
      </c>
      <c r="BI26" s="79">
        <v>103</v>
      </c>
      <c r="BJ26" s="79">
        <v>108</v>
      </c>
      <c r="BK26" s="79">
        <v>90</v>
      </c>
      <c r="BL26" s="79">
        <v>80</v>
      </c>
      <c r="BM26" s="79">
        <v>64</v>
      </c>
      <c r="BN26" s="79">
        <v>97</v>
      </c>
      <c r="BO26" s="79">
        <v>49</v>
      </c>
      <c r="BP26" s="79">
        <v>72</v>
      </c>
      <c r="BQ26" s="79">
        <v>35</v>
      </c>
      <c r="BR26" s="79">
        <v>39</v>
      </c>
      <c r="BS26" s="79">
        <v>46</v>
      </c>
      <c r="BT26" s="79">
        <v>12</v>
      </c>
      <c r="BU26" s="79">
        <v>25</v>
      </c>
      <c r="BV26" s="79">
        <v>36</v>
      </c>
      <c r="BW26" s="79">
        <v>11</v>
      </c>
      <c r="BX26" s="79">
        <v>11</v>
      </c>
      <c r="BY26" s="79">
        <v>5</v>
      </c>
      <c r="BZ26" s="79">
        <v>9</v>
      </c>
      <c r="CA26" s="79">
        <v>23</v>
      </c>
      <c r="CB26" s="79">
        <v>5</v>
      </c>
      <c r="CC26" s="79">
        <v>20</v>
      </c>
      <c r="CD26" s="79">
        <v>1</v>
      </c>
      <c r="CE26" s="79">
        <v>9</v>
      </c>
      <c r="CF26" s="79">
        <v>6</v>
      </c>
      <c r="CG26" s="79" t="s">
        <v>54</v>
      </c>
      <c r="CH26" s="79">
        <v>8</v>
      </c>
      <c r="CI26" s="79" t="s">
        <v>54</v>
      </c>
      <c r="CJ26" s="79">
        <v>3</v>
      </c>
      <c r="CK26" s="79">
        <v>2</v>
      </c>
      <c r="CL26" s="79">
        <v>7</v>
      </c>
      <c r="CM26" s="79" t="s">
        <v>54</v>
      </c>
      <c r="CN26" s="79">
        <v>5</v>
      </c>
      <c r="CO26" s="79" t="s">
        <v>54</v>
      </c>
      <c r="CP26" s="79">
        <v>5</v>
      </c>
      <c r="CQ26" s="79" t="s">
        <v>54</v>
      </c>
      <c r="CR26" s="79">
        <v>4</v>
      </c>
      <c r="CS26" s="79" t="s">
        <v>54</v>
      </c>
      <c r="CT26" s="79" t="s">
        <v>54</v>
      </c>
      <c r="CU26" s="79" t="s">
        <v>54</v>
      </c>
      <c r="CV26" s="79" t="s">
        <v>54</v>
      </c>
      <c r="CW26" s="79" t="s">
        <v>54</v>
      </c>
      <c r="CX26" s="79" t="s">
        <v>54</v>
      </c>
      <c r="CY26" s="79" t="s">
        <v>54</v>
      </c>
      <c r="CZ26" s="133"/>
      <c r="DC26" s="11">
        <f t="shared" si="13"/>
        <v>1430</v>
      </c>
      <c r="DD26" s="12">
        <f t="shared" si="14"/>
        <v>3585</v>
      </c>
      <c r="DE26" s="13">
        <f t="shared" si="15"/>
        <v>779</v>
      </c>
    </row>
    <row r="27" spans="1:109" ht="20.25" customHeight="1">
      <c r="A27" s="56" t="s">
        <v>22</v>
      </c>
      <c r="B27" s="79">
        <v>38981</v>
      </c>
      <c r="C27" s="79">
        <v>479</v>
      </c>
      <c r="D27" s="79">
        <v>547</v>
      </c>
      <c r="E27" s="79">
        <v>578</v>
      </c>
      <c r="F27" s="79">
        <v>606</v>
      </c>
      <c r="G27" s="79">
        <v>626</v>
      </c>
      <c r="H27" s="79">
        <v>548</v>
      </c>
      <c r="I27" s="79">
        <v>511</v>
      </c>
      <c r="J27" s="79">
        <v>503</v>
      </c>
      <c r="K27" s="79">
        <v>467</v>
      </c>
      <c r="L27" s="79">
        <v>482</v>
      </c>
      <c r="M27" s="79">
        <v>420</v>
      </c>
      <c r="N27" s="79">
        <v>413</v>
      </c>
      <c r="O27" s="79">
        <v>384</v>
      </c>
      <c r="P27" s="79">
        <v>427</v>
      </c>
      <c r="Q27" s="79">
        <v>384</v>
      </c>
      <c r="R27" s="79">
        <v>363</v>
      </c>
      <c r="S27" s="79">
        <v>333</v>
      </c>
      <c r="T27" s="79">
        <v>350</v>
      </c>
      <c r="U27" s="79">
        <v>267</v>
      </c>
      <c r="V27" s="79">
        <v>271</v>
      </c>
      <c r="W27" s="79">
        <v>311</v>
      </c>
      <c r="X27" s="79">
        <v>290</v>
      </c>
      <c r="Y27" s="79">
        <v>328</v>
      </c>
      <c r="Z27" s="79">
        <v>406</v>
      </c>
      <c r="AA27" s="79">
        <v>387</v>
      </c>
      <c r="AB27" s="79">
        <v>422</v>
      </c>
      <c r="AC27" s="79">
        <v>461</v>
      </c>
      <c r="AD27" s="79">
        <v>540</v>
      </c>
      <c r="AE27" s="79">
        <v>649</v>
      </c>
      <c r="AF27" s="79">
        <v>660</v>
      </c>
      <c r="AG27" s="79">
        <v>816</v>
      </c>
      <c r="AH27" s="79">
        <v>869</v>
      </c>
      <c r="AI27" s="79">
        <v>864</v>
      </c>
      <c r="AJ27" s="79">
        <v>843</v>
      </c>
      <c r="AK27" s="79">
        <v>940</v>
      </c>
      <c r="AL27" s="79">
        <v>847</v>
      </c>
      <c r="AM27" s="79">
        <v>834</v>
      </c>
      <c r="AN27" s="79">
        <v>855</v>
      </c>
      <c r="AO27" s="79">
        <v>732</v>
      </c>
      <c r="AP27" s="79">
        <v>730</v>
      </c>
      <c r="AQ27" s="79">
        <v>678</v>
      </c>
      <c r="AR27" s="79">
        <v>689</v>
      </c>
      <c r="AS27" s="79">
        <v>666</v>
      </c>
      <c r="AT27" s="79">
        <v>648</v>
      </c>
      <c r="AU27" s="79">
        <v>576</v>
      </c>
      <c r="AV27" s="79">
        <v>549</v>
      </c>
      <c r="AW27" s="79">
        <v>554</v>
      </c>
      <c r="AX27" s="79">
        <v>552</v>
      </c>
      <c r="AY27" s="79">
        <v>463</v>
      </c>
      <c r="AZ27" s="79">
        <v>491</v>
      </c>
      <c r="BA27" s="79">
        <v>503</v>
      </c>
      <c r="BB27" s="79">
        <v>493</v>
      </c>
      <c r="BC27" s="79">
        <v>515</v>
      </c>
      <c r="BD27" s="79">
        <v>534</v>
      </c>
      <c r="BE27" s="79">
        <v>563</v>
      </c>
      <c r="BF27" s="79">
        <v>593</v>
      </c>
      <c r="BG27" s="79">
        <v>613</v>
      </c>
      <c r="BH27" s="79">
        <v>575</v>
      </c>
      <c r="BI27" s="79">
        <v>591</v>
      </c>
      <c r="BJ27" s="79">
        <v>581</v>
      </c>
      <c r="BK27" s="79">
        <v>565</v>
      </c>
      <c r="BL27" s="79">
        <v>494</v>
      </c>
      <c r="BM27" s="79">
        <v>495</v>
      </c>
      <c r="BN27" s="79">
        <v>444</v>
      </c>
      <c r="BO27" s="79">
        <v>413</v>
      </c>
      <c r="BP27" s="79">
        <v>384</v>
      </c>
      <c r="BQ27" s="79">
        <v>400</v>
      </c>
      <c r="BR27" s="79">
        <v>333</v>
      </c>
      <c r="BS27" s="79">
        <v>339</v>
      </c>
      <c r="BT27" s="79">
        <v>244</v>
      </c>
      <c r="BU27" s="79">
        <v>217</v>
      </c>
      <c r="BV27" s="79">
        <v>209</v>
      </c>
      <c r="BW27" s="79">
        <v>110</v>
      </c>
      <c r="BX27" s="79">
        <v>48</v>
      </c>
      <c r="BY27" s="79">
        <v>75</v>
      </c>
      <c r="BZ27" s="79">
        <v>82</v>
      </c>
      <c r="CA27" s="79">
        <v>132</v>
      </c>
      <c r="CB27" s="79">
        <v>115</v>
      </c>
      <c r="CC27" s="79">
        <v>150</v>
      </c>
      <c r="CD27" s="79">
        <v>111</v>
      </c>
      <c r="CE27" s="79">
        <v>93</v>
      </c>
      <c r="CF27" s="79">
        <v>67</v>
      </c>
      <c r="CG27" s="79">
        <v>49</v>
      </c>
      <c r="CH27" s="79">
        <v>22</v>
      </c>
      <c r="CI27" s="79">
        <v>44</v>
      </c>
      <c r="CJ27" s="79">
        <v>39</v>
      </c>
      <c r="CK27" s="79">
        <v>52</v>
      </c>
      <c r="CL27" s="79">
        <v>35</v>
      </c>
      <c r="CM27" s="79">
        <v>10</v>
      </c>
      <c r="CN27" s="79">
        <v>18</v>
      </c>
      <c r="CO27" s="79">
        <v>10</v>
      </c>
      <c r="CP27" s="79">
        <v>8</v>
      </c>
      <c r="CQ27" s="79">
        <v>1</v>
      </c>
      <c r="CR27" s="79">
        <v>2</v>
      </c>
      <c r="CS27" s="79" t="s">
        <v>54</v>
      </c>
      <c r="CT27" s="79">
        <v>1</v>
      </c>
      <c r="CU27" s="79" t="s">
        <v>54</v>
      </c>
      <c r="CV27" s="79" t="s">
        <v>54</v>
      </c>
      <c r="CW27" s="79" t="s">
        <v>54</v>
      </c>
      <c r="CX27" s="79" t="s">
        <v>54</v>
      </c>
      <c r="CY27" s="79" t="s">
        <v>54</v>
      </c>
      <c r="CZ27" s="133"/>
      <c r="DC27" s="11">
        <f t="shared" si="13"/>
        <v>7738</v>
      </c>
      <c r="DD27" s="12">
        <f t="shared" si="14"/>
        <v>25432</v>
      </c>
      <c r="DE27" s="13">
        <f t="shared" si="15"/>
        <v>5811</v>
      </c>
    </row>
    <row r="28" spans="1:109" ht="20.25" customHeight="1">
      <c r="A28" s="56" t="s">
        <v>23</v>
      </c>
      <c r="B28" s="79">
        <v>17465</v>
      </c>
      <c r="C28" s="79">
        <v>234</v>
      </c>
      <c r="D28" s="79">
        <v>269</v>
      </c>
      <c r="E28" s="79">
        <v>311</v>
      </c>
      <c r="F28" s="79">
        <v>339</v>
      </c>
      <c r="G28" s="79">
        <v>328</v>
      </c>
      <c r="H28" s="79">
        <v>363</v>
      </c>
      <c r="I28" s="79">
        <v>317</v>
      </c>
      <c r="J28" s="79">
        <v>295</v>
      </c>
      <c r="K28" s="79">
        <v>286</v>
      </c>
      <c r="L28" s="79">
        <v>277</v>
      </c>
      <c r="M28" s="79">
        <v>261</v>
      </c>
      <c r="N28" s="79">
        <v>202</v>
      </c>
      <c r="O28" s="79">
        <v>211</v>
      </c>
      <c r="P28" s="79">
        <v>198</v>
      </c>
      <c r="Q28" s="79">
        <v>236</v>
      </c>
      <c r="R28" s="79">
        <v>208</v>
      </c>
      <c r="S28" s="79">
        <v>188</v>
      </c>
      <c r="T28" s="79">
        <v>197</v>
      </c>
      <c r="U28" s="79">
        <v>142</v>
      </c>
      <c r="V28" s="79">
        <v>181</v>
      </c>
      <c r="W28" s="79">
        <v>156</v>
      </c>
      <c r="X28" s="79">
        <v>185</v>
      </c>
      <c r="Y28" s="79">
        <v>183</v>
      </c>
      <c r="Z28" s="79">
        <v>181</v>
      </c>
      <c r="AA28" s="79">
        <v>125</v>
      </c>
      <c r="AB28" s="79">
        <v>112</v>
      </c>
      <c r="AC28" s="79">
        <v>134</v>
      </c>
      <c r="AD28" s="79">
        <v>198</v>
      </c>
      <c r="AE28" s="79">
        <v>224</v>
      </c>
      <c r="AF28" s="79">
        <v>276</v>
      </c>
      <c r="AG28" s="79">
        <v>269</v>
      </c>
      <c r="AH28" s="79">
        <v>285</v>
      </c>
      <c r="AI28" s="79">
        <v>261</v>
      </c>
      <c r="AJ28" s="79">
        <v>271</v>
      </c>
      <c r="AK28" s="79">
        <v>239</v>
      </c>
      <c r="AL28" s="79">
        <v>247</v>
      </c>
      <c r="AM28" s="79">
        <v>225</v>
      </c>
      <c r="AN28" s="79">
        <v>278</v>
      </c>
      <c r="AO28" s="79">
        <v>281</v>
      </c>
      <c r="AP28" s="79">
        <v>269</v>
      </c>
      <c r="AQ28" s="79">
        <v>245</v>
      </c>
      <c r="AR28" s="79">
        <v>276</v>
      </c>
      <c r="AS28" s="79">
        <v>256</v>
      </c>
      <c r="AT28" s="79">
        <v>239</v>
      </c>
      <c r="AU28" s="79">
        <v>202</v>
      </c>
      <c r="AV28" s="79">
        <v>233</v>
      </c>
      <c r="AW28" s="79">
        <v>243</v>
      </c>
      <c r="AX28" s="79">
        <v>229</v>
      </c>
      <c r="AY28" s="79">
        <v>252</v>
      </c>
      <c r="AZ28" s="79">
        <v>208</v>
      </c>
      <c r="BA28" s="79">
        <v>212</v>
      </c>
      <c r="BB28" s="79">
        <v>263</v>
      </c>
      <c r="BC28" s="79">
        <v>260</v>
      </c>
      <c r="BD28" s="79">
        <v>266</v>
      </c>
      <c r="BE28" s="79">
        <v>274</v>
      </c>
      <c r="BF28" s="79">
        <v>310</v>
      </c>
      <c r="BG28" s="79">
        <v>344</v>
      </c>
      <c r="BH28" s="79">
        <v>343</v>
      </c>
      <c r="BI28" s="79">
        <v>308</v>
      </c>
      <c r="BJ28" s="79">
        <v>330</v>
      </c>
      <c r="BK28" s="79">
        <v>308</v>
      </c>
      <c r="BL28" s="79">
        <v>271</v>
      </c>
      <c r="BM28" s="79">
        <v>258</v>
      </c>
      <c r="BN28" s="79">
        <v>217</v>
      </c>
      <c r="BO28" s="79">
        <v>188</v>
      </c>
      <c r="BP28" s="79">
        <v>197</v>
      </c>
      <c r="BQ28" s="79">
        <v>170</v>
      </c>
      <c r="BR28" s="79">
        <v>197</v>
      </c>
      <c r="BS28" s="79">
        <v>144</v>
      </c>
      <c r="BT28" s="79">
        <v>108</v>
      </c>
      <c r="BU28" s="79">
        <v>86</v>
      </c>
      <c r="BV28" s="79">
        <v>91</v>
      </c>
      <c r="BW28" s="79">
        <v>29</v>
      </c>
      <c r="BX28" s="79">
        <v>25</v>
      </c>
      <c r="BY28" s="79">
        <v>11</v>
      </c>
      <c r="BZ28" s="79">
        <v>44</v>
      </c>
      <c r="CA28" s="79">
        <v>61</v>
      </c>
      <c r="CB28" s="79">
        <v>48</v>
      </c>
      <c r="CC28" s="79">
        <v>48</v>
      </c>
      <c r="CD28" s="79">
        <v>19</v>
      </c>
      <c r="CE28" s="79">
        <v>51</v>
      </c>
      <c r="CF28" s="79">
        <v>48</v>
      </c>
      <c r="CG28" s="79">
        <v>26</v>
      </c>
      <c r="CH28" s="79">
        <v>25</v>
      </c>
      <c r="CI28" s="79">
        <v>15</v>
      </c>
      <c r="CJ28" s="79">
        <v>13</v>
      </c>
      <c r="CK28" s="79">
        <v>22</v>
      </c>
      <c r="CL28" s="79" t="s">
        <v>54</v>
      </c>
      <c r="CM28" s="79" t="s">
        <v>54</v>
      </c>
      <c r="CN28" s="79">
        <v>1</v>
      </c>
      <c r="CO28" s="79">
        <v>3</v>
      </c>
      <c r="CP28" s="79">
        <v>1</v>
      </c>
      <c r="CQ28" s="79">
        <v>1</v>
      </c>
      <c r="CR28" s="79">
        <v>1</v>
      </c>
      <c r="CS28" s="79" t="s">
        <v>54</v>
      </c>
      <c r="CT28" s="79">
        <v>1</v>
      </c>
      <c r="CU28" s="79">
        <v>1</v>
      </c>
      <c r="CV28" s="79">
        <v>1</v>
      </c>
      <c r="CW28" s="79" t="s">
        <v>54</v>
      </c>
      <c r="CX28" s="79" t="s">
        <v>54</v>
      </c>
      <c r="CY28" s="79" t="s">
        <v>54</v>
      </c>
      <c r="CZ28" s="133"/>
      <c r="DC28" s="11">
        <f t="shared" si="13"/>
        <v>4335</v>
      </c>
      <c r="DD28" s="12">
        <f t="shared" si="14"/>
        <v>10400</v>
      </c>
      <c r="DE28" s="13">
        <f t="shared" si="15"/>
        <v>2730</v>
      </c>
    </row>
    <row r="29" spans="1:109" ht="20.25" customHeight="1">
      <c r="A29" s="56" t="s">
        <v>24</v>
      </c>
      <c r="B29" s="79">
        <v>7786</v>
      </c>
      <c r="C29" s="79">
        <v>93</v>
      </c>
      <c r="D29" s="79">
        <v>92</v>
      </c>
      <c r="E29" s="79">
        <v>113</v>
      </c>
      <c r="F29" s="79">
        <v>127</v>
      </c>
      <c r="G29" s="79">
        <v>123</v>
      </c>
      <c r="H29" s="79">
        <v>172</v>
      </c>
      <c r="I29" s="79">
        <v>115</v>
      </c>
      <c r="J29" s="79">
        <v>122</v>
      </c>
      <c r="K29" s="79">
        <v>125</v>
      </c>
      <c r="L29" s="79">
        <v>124</v>
      </c>
      <c r="M29" s="79">
        <v>130</v>
      </c>
      <c r="N29" s="79">
        <v>128</v>
      </c>
      <c r="O29" s="79">
        <v>98</v>
      </c>
      <c r="P29" s="79">
        <v>131</v>
      </c>
      <c r="Q29" s="79">
        <v>139</v>
      </c>
      <c r="R29" s="79">
        <v>111</v>
      </c>
      <c r="S29" s="79">
        <v>70</v>
      </c>
      <c r="T29" s="79">
        <v>74</v>
      </c>
      <c r="U29" s="79">
        <v>57</v>
      </c>
      <c r="V29" s="79">
        <v>42</v>
      </c>
      <c r="W29" s="79">
        <v>70</v>
      </c>
      <c r="X29" s="79">
        <v>83</v>
      </c>
      <c r="Y29" s="79">
        <v>53</v>
      </c>
      <c r="Z29" s="79">
        <v>80</v>
      </c>
      <c r="AA29" s="79">
        <v>56</v>
      </c>
      <c r="AB29" s="79">
        <v>90</v>
      </c>
      <c r="AC29" s="79">
        <v>101</v>
      </c>
      <c r="AD29" s="79">
        <v>113</v>
      </c>
      <c r="AE29" s="79">
        <v>117</v>
      </c>
      <c r="AF29" s="79">
        <v>122</v>
      </c>
      <c r="AG29" s="79">
        <v>124</v>
      </c>
      <c r="AH29" s="79">
        <v>116</v>
      </c>
      <c r="AI29" s="79">
        <v>121</v>
      </c>
      <c r="AJ29" s="79">
        <v>112</v>
      </c>
      <c r="AK29" s="79">
        <v>137</v>
      </c>
      <c r="AL29" s="79">
        <v>94</v>
      </c>
      <c r="AM29" s="79">
        <v>106</v>
      </c>
      <c r="AN29" s="79">
        <v>111</v>
      </c>
      <c r="AO29" s="79">
        <v>85</v>
      </c>
      <c r="AP29" s="79">
        <v>90</v>
      </c>
      <c r="AQ29" s="79">
        <v>112</v>
      </c>
      <c r="AR29" s="79">
        <v>90</v>
      </c>
      <c r="AS29" s="79">
        <v>81</v>
      </c>
      <c r="AT29" s="79">
        <v>121</v>
      </c>
      <c r="AU29" s="79">
        <v>110</v>
      </c>
      <c r="AV29" s="79">
        <v>99</v>
      </c>
      <c r="AW29" s="79">
        <v>106</v>
      </c>
      <c r="AX29" s="79">
        <v>82</v>
      </c>
      <c r="AY29" s="79">
        <v>104</v>
      </c>
      <c r="AZ29" s="79">
        <v>96</v>
      </c>
      <c r="BA29" s="79">
        <v>100</v>
      </c>
      <c r="BB29" s="79">
        <v>95</v>
      </c>
      <c r="BC29" s="79">
        <v>84</v>
      </c>
      <c r="BD29" s="79">
        <v>116</v>
      </c>
      <c r="BE29" s="79">
        <v>86</v>
      </c>
      <c r="BF29" s="79">
        <v>131</v>
      </c>
      <c r="BG29" s="79">
        <v>155</v>
      </c>
      <c r="BH29" s="79">
        <v>142</v>
      </c>
      <c r="BI29" s="79">
        <v>97</v>
      </c>
      <c r="BJ29" s="79">
        <v>147</v>
      </c>
      <c r="BK29" s="79">
        <v>150</v>
      </c>
      <c r="BL29" s="79">
        <v>121</v>
      </c>
      <c r="BM29" s="79">
        <v>124</v>
      </c>
      <c r="BN29" s="79">
        <v>136</v>
      </c>
      <c r="BO29" s="79">
        <v>111</v>
      </c>
      <c r="BP29" s="79">
        <v>78</v>
      </c>
      <c r="BQ29" s="79">
        <v>113</v>
      </c>
      <c r="BR29" s="79">
        <v>68</v>
      </c>
      <c r="BS29" s="79">
        <v>87</v>
      </c>
      <c r="BT29" s="79">
        <v>68</v>
      </c>
      <c r="BU29" s="79">
        <v>44</v>
      </c>
      <c r="BV29" s="79">
        <v>44</v>
      </c>
      <c r="BW29" s="79">
        <v>25</v>
      </c>
      <c r="BX29" s="79">
        <v>12</v>
      </c>
      <c r="BY29" s="79">
        <v>13</v>
      </c>
      <c r="BZ29" s="79">
        <v>30</v>
      </c>
      <c r="CA29" s="79">
        <v>45</v>
      </c>
      <c r="CB29" s="79">
        <v>40</v>
      </c>
      <c r="CC29" s="79">
        <v>20</v>
      </c>
      <c r="CD29" s="79">
        <v>24</v>
      </c>
      <c r="CE29" s="79">
        <v>9</v>
      </c>
      <c r="CF29" s="79">
        <v>20</v>
      </c>
      <c r="CG29" s="79">
        <v>13</v>
      </c>
      <c r="CH29" s="79">
        <v>6</v>
      </c>
      <c r="CI29" s="79">
        <v>7</v>
      </c>
      <c r="CJ29" s="79">
        <v>17</v>
      </c>
      <c r="CK29" s="79">
        <v>13</v>
      </c>
      <c r="CL29" s="79">
        <v>7</v>
      </c>
      <c r="CM29" s="79">
        <v>3</v>
      </c>
      <c r="CN29" s="79">
        <v>7</v>
      </c>
      <c r="CO29" s="79">
        <v>7</v>
      </c>
      <c r="CP29" s="79" t="s">
        <v>54</v>
      </c>
      <c r="CQ29" s="79">
        <v>1</v>
      </c>
      <c r="CR29" s="79">
        <v>1</v>
      </c>
      <c r="CS29" s="79">
        <v>1</v>
      </c>
      <c r="CT29" s="79" t="s">
        <v>54</v>
      </c>
      <c r="CU29" s="79" t="s">
        <v>54</v>
      </c>
      <c r="CV29" s="79" t="s">
        <v>54</v>
      </c>
      <c r="CW29" s="79" t="s">
        <v>54</v>
      </c>
      <c r="CX29" s="79" t="s">
        <v>54</v>
      </c>
      <c r="CY29" s="79" t="s">
        <v>54</v>
      </c>
      <c r="CZ29" s="133"/>
      <c r="DC29" s="11">
        <f t="shared" si="13"/>
        <v>1943</v>
      </c>
      <c r="DD29" s="12">
        <f t="shared" si="14"/>
        <v>4378</v>
      </c>
      <c r="DE29" s="13">
        <f t="shared" si="15"/>
        <v>1465</v>
      </c>
    </row>
    <row r="30" spans="1:109" ht="20.25" customHeight="1">
      <c r="A30" s="57" t="s">
        <v>25</v>
      </c>
      <c r="B30" s="79">
        <v>4707</v>
      </c>
      <c r="C30" s="79">
        <v>61</v>
      </c>
      <c r="D30" s="79">
        <v>73</v>
      </c>
      <c r="E30" s="79">
        <v>79</v>
      </c>
      <c r="F30" s="79">
        <v>79</v>
      </c>
      <c r="G30" s="79">
        <v>76</v>
      </c>
      <c r="H30" s="79">
        <v>113</v>
      </c>
      <c r="I30" s="79">
        <v>69</v>
      </c>
      <c r="J30" s="79">
        <v>73</v>
      </c>
      <c r="K30" s="79">
        <v>85</v>
      </c>
      <c r="L30" s="79">
        <v>84</v>
      </c>
      <c r="M30" s="79">
        <v>89</v>
      </c>
      <c r="N30" s="79">
        <v>87</v>
      </c>
      <c r="O30" s="79">
        <v>58</v>
      </c>
      <c r="P30" s="79">
        <v>81</v>
      </c>
      <c r="Q30" s="79">
        <v>86</v>
      </c>
      <c r="R30" s="79">
        <v>71</v>
      </c>
      <c r="S30" s="79">
        <v>47</v>
      </c>
      <c r="T30" s="79">
        <v>53</v>
      </c>
      <c r="U30" s="79">
        <v>42</v>
      </c>
      <c r="V30" s="79">
        <v>20</v>
      </c>
      <c r="W30" s="79">
        <v>34</v>
      </c>
      <c r="X30" s="79">
        <v>49</v>
      </c>
      <c r="Y30" s="79">
        <v>13</v>
      </c>
      <c r="Z30" s="79">
        <v>42</v>
      </c>
      <c r="AA30" s="79">
        <v>26</v>
      </c>
      <c r="AB30" s="79">
        <v>53</v>
      </c>
      <c r="AC30" s="79">
        <v>74</v>
      </c>
      <c r="AD30" s="79">
        <v>91</v>
      </c>
      <c r="AE30" s="79">
        <v>81</v>
      </c>
      <c r="AF30" s="79">
        <v>81</v>
      </c>
      <c r="AG30" s="79">
        <v>68</v>
      </c>
      <c r="AH30" s="79">
        <v>84</v>
      </c>
      <c r="AI30" s="79">
        <v>84</v>
      </c>
      <c r="AJ30" s="79">
        <v>76</v>
      </c>
      <c r="AK30" s="79">
        <v>84</v>
      </c>
      <c r="AL30" s="79">
        <v>74</v>
      </c>
      <c r="AM30" s="79">
        <v>68</v>
      </c>
      <c r="AN30" s="79">
        <v>65</v>
      </c>
      <c r="AO30" s="79">
        <v>47</v>
      </c>
      <c r="AP30" s="79">
        <v>56</v>
      </c>
      <c r="AQ30" s="79">
        <v>70</v>
      </c>
      <c r="AR30" s="79">
        <v>56</v>
      </c>
      <c r="AS30" s="79">
        <v>45</v>
      </c>
      <c r="AT30" s="79">
        <v>78</v>
      </c>
      <c r="AU30" s="79">
        <v>64</v>
      </c>
      <c r="AV30" s="79">
        <v>65</v>
      </c>
      <c r="AW30" s="79">
        <v>64</v>
      </c>
      <c r="AX30" s="79">
        <v>46</v>
      </c>
      <c r="AY30" s="79">
        <v>58</v>
      </c>
      <c r="AZ30" s="79">
        <v>59</v>
      </c>
      <c r="BA30" s="79">
        <v>61</v>
      </c>
      <c r="BB30" s="79">
        <v>58</v>
      </c>
      <c r="BC30" s="79">
        <v>45</v>
      </c>
      <c r="BD30" s="79">
        <v>74</v>
      </c>
      <c r="BE30" s="79">
        <v>45</v>
      </c>
      <c r="BF30" s="79">
        <v>74</v>
      </c>
      <c r="BG30" s="79">
        <v>89</v>
      </c>
      <c r="BH30" s="79">
        <v>82</v>
      </c>
      <c r="BI30" s="79">
        <v>54</v>
      </c>
      <c r="BJ30" s="79">
        <v>90</v>
      </c>
      <c r="BK30" s="79">
        <v>85</v>
      </c>
      <c r="BL30" s="79">
        <v>74</v>
      </c>
      <c r="BM30" s="79">
        <v>75</v>
      </c>
      <c r="BN30" s="79">
        <v>73</v>
      </c>
      <c r="BO30" s="79">
        <v>64</v>
      </c>
      <c r="BP30" s="79">
        <v>40</v>
      </c>
      <c r="BQ30" s="79">
        <v>56</v>
      </c>
      <c r="BR30" s="79">
        <v>39</v>
      </c>
      <c r="BS30" s="79">
        <v>41</v>
      </c>
      <c r="BT30" s="79">
        <v>34</v>
      </c>
      <c r="BU30" s="79">
        <v>14</v>
      </c>
      <c r="BV30" s="79">
        <v>23</v>
      </c>
      <c r="BW30" s="79">
        <v>11</v>
      </c>
      <c r="BX30" s="79">
        <v>5</v>
      </c>
      <c r="BY30" s="79">
        <v>1</v>
      </c>
      <c r="BZ30" s="79">
        <v>12</v>
      </c>
      <c r="CA30" s="79">
        <v>16</v>
      </c>
      <c r="CB30" s="79">
        <v>19</v>
      </c>
      <c r="CC30" s="79">
        <v>7</v>
      </c>
      <c r="CD30" s="79">
        <v>10</v>
      </c>
      <c r="CE30" s="79">
        <v>9</v>
      </c>
      <c r="CF30" s="79">
        <v>10</v>
      </c>
      <c r="CG30" s="79">
        <v>8</v>
      </c>
      <c r="CH30" s="79">
        <v>2</v>
      </c>
      <c r="CI30" s="79">
        <v>4</v>
      </c>
      <c r="CJ30" s="79">
        <v>7</v>
      </c>
      <c r="CK30" s="79">
        <v>8</v>
      </c>
      <c r="CL30" s="79" t="s">
        <v>54</v>
      </c>
      <c r="CM30" s="79" t="s">
        <v>54</v>
      </c>
      <c r="CN30" s="79">
        <v>1</v>
      </c>
      <c r="CO30" s="79">
        <v>4</v>
      </c>
      <c r="CP30" s="79" t="s">
        <v>54</v>
      </c>
      <c r="CQ30" s="79">
        <v>1</v>
      </c>
      <c r="CR30" s="79" t="s">
        <v>54</v>
      </c>
      <c r="CS30" s="79">
        <v>1</v>
      </c>
      <c r="CT30" s="79" t="s">
        <v>54</v>
      </c>
      <c r="CU30" s="79" t="s">
        <v>54</v>
      </c>
      <c r="CV30" s="79" t="s">
        <v>54</v>
      </c>
      <c r="CW30" s="79" t="s">
        <v>54</v>
      </c>
      <c r="CX30" s="79" t="s">
        <v>54</v>
      </c>
      <c r="CY30" s="79" t="s">
        <v>54</v>
      </c>
      <c r="CZ30" s="133"/>
      <c r="DC30" s="34">
        <f>SUM(C30:R30)</f>
        <v>1264</v>
      </c>
      <c r="DD30" s="12">
        <f t="shared" si="14"/>
        <v>2689</v>
      </c>
      <c r="DE30" s="13">
        <f t="shared" si="15"/>
        <v>754</v>
      </c>
    </row>
    <row r="31" spans="1:109" ht="20.25" customHeight="1">
      <c r="A31" s="54" t="s">
        <v>16</v>
      </c>
      <c r="B31" s="79">
        <v>3079</v>
      </c>
      <c r="C31" s="79">
        <v>32</v>
      </c>
      <c r="D31" s="79">
        <v>19</v>
      </c>
      <c r="E31" s="79">
        <v>34</v>
      </c>
      <c r="F31" s="79">
        <v>48</v>
      </c>
      <c r="G31" s="79">
        <v>47</v>
      </c>
      <c r="H31" s="79">
        <v>59</v>
      </c>
      <c r="I31" s="79">
        <v>46</v>
      </c>
      <c r="J31" s="79">
        <v>49</v>
      </c>
      <c r="K31" s="79">
        <v>40</v>
      </c>
      <c r="L31" s="79">
        <v>40</v>
      </c>
      <c r="M31" s="79">
        <v>41</v>
      </c>
      <c r="N31" s="79">
        <v>41</v>
      </c>
      <c r="O31" s="79">
        <v>40</v>
      </c>
      <c r="P31" s="79">
        <v>50</v>
      </c>
      <c r="Q31" s="79">
        <v>53</v>
      </c>
      <c r="R31" s="79">
        <v>40</v>
      </c>
      <c r="S31" s="79">
        <v>23</v>
      </c>
      <c r="T31" s="79">
        <v>21</v>
      </c>
      <c r="U31" s="79">
        <v>15</v>
      </c>
      <c r="V31" s="79">
        <v>22</v>
      </c>
      <c r="W31" s="79">
        <v>36</v>
      </c>
      <c r="X31" s="79">
        <v>34</v>
      </c>
      <c r="Y31" s="79">
        <v>40</v>
      </c>
      <c r="Z31" s="79">
        <v>38</v>
      </c>
      <c r="AA31" s="79">
        <v>30</v>
      </c>
      <c r="AB31" s="79">
        <v>37</v>
      </c>
      <c r="AC31" s="79">
        <v>27</v>
      </c>
      <c r="AD31" s="79">
        <v>22</v>
      </c>
      <c r="AE31" s="79">
        <v>36</v>
      </c>
      <c r="AF31" s="79">
        <v>41</v>
      </c>
      <c r="AG31" s="79">
        <v>56</v>
      </c>
      <c r="AH31" s="79">
        <v>32</v>
      </c>
      <c r="AI31" s="79">
        <v>37</v>
      </c>
      <c r="AJ31" s="79">
        <v>36</v>
      </c>
      <c r="AK31" s="79">
        <v>53</v>
      </c>
      <c r="AL31" s="79">
        <v>20</v>
      </c>
      <c r="AM31" s="79">
        <v>38</v>
      </c>
      <c r="AN31" s="79">
        <v>46</v>
      </c>
      <c r="AO31" s="79">
        <v>38</v>
      </c>
      <c r="AP31" s="79">
        <v>34</v>
      </c>
      <c r="AQ31" s="79">
        <v>42</v>
      </c>
      <c r="AR31" s="79">
        <v>34</v>
      </c>
      <c r="AS31" s="79">
        <v>36</v>
      </c>
      <c r="AT31" s="79">
        <v>43</v>
      </c>
      <c r="AU31" s="79">
        <v>46</v>
      </c>
      <c r="AV31" s="79">
        <v>34</v>
      </c>
      <c r="AW31" s="79">
        <v>42</v>
      </c>
      <c r="AX31" s="79">
        <v>36</v>
      </c>
      <c r="AY31" s="79">
        <v>46</v>
      </c>
      <c r="AZ31" s="79">
        <v>37</v>
      </c>
      <c r="BA31" s="79">
        <v>39</v>
      </c>
      <c r="BB31" s="79">
        <v>37</v>
      </c>
      <c r="BC31" s="79">
        <v>39</v>
      </c>
      <c r="BD31" s="79">
        <v>42</v>
      </c>
      <c r="BE31" s="79">
        <v>41</v>
      </c>
      <c r="BF31" s="79">
        <v>57</v>
      </c>
      <c r="BG31" s="79">
        <v>66</v>
      </c>
      <c r="BH31" s="79">
        <v>60</v>
      </c>
      <c r="BI31" s="79">
        <v>43</v>
      </c>
      <c r="BJ31" s="79">
        <v>57</v>
      </c>
      <c r="BK31" s="79">
        <v>65</v>
      </c>
      <c r="BL31" s="79">
        <v>47</v>
      </c>
      <c r="BM31" s="79">
        <v>49</v>
      </c>
      <c r="BN31" s="79">
        <v>63</v>
      </c>
      <c r="BO31" s="79">
        <v>47</v>
      </c>
      <c r="BP31" s="79">
        <v>38</v>
      </c>
      <c r="BQ31" s="79">
        <v>57</v>
      </c>
      <c r="BR31" s="79">
        <v>29</v>
      </c>
      <c r="BS31" s="79">
        <v>46</v>
      </c>
      <c r="BT31" s="79">
        <v>34</v>
      </c>
      <c r="BU31" s="79">
        <v>30</v>
      </c>
      <c r="BV31" s="79">
        <v>21</v>
      </c>
      <c r="BW31" s="79">
        <v>14</v>
      </c>
      <c r="BX31" s="79">
        <v>7</v>
      </c>
      <c r="BY31" s="79">
        <v>12</v>
      </c>
      <c r="BZ31" s="79">
        <v>18</v>
      </c>
      <c r="CA31" s="79">
        <v>29</v>
      </c>
      <c r="CB31" s="79">
        <v>21</v>
      </c>
      <c r="CC31" s="79">
        <v>13</v>
      </c>
      <c r="CD31" s="79">
        <v>14</v>
      </c>
      <c r="CE31" s="79" t="s">
        <v>54</v>
      </c>
      <c r="CF31" s="79">
        <v>10</v>
      </c>
      <c r="CG31" s="79">
        <v>5</v>
      </c>
      <c r="CH31" s="79">
        <v>4</v>
      </c>
      <c r="CI31" s="79">
        <v>3</v>
      </c>
      <c r="CJ31" s="79">
        <v>10</v>
      </c>
      <c r="CK31" s="79">
        <v>5</v>
      </c>
      <c r="CL31" s="79">
        <v>7</v>
      </c>
      <c r="CM31" s="79">
        <v>3</v>
      </c>
      <c r="CN31" s="79">
        <v>6</v>
      </c>
      <c r="CO31" s="79">
        <v>3</v>
      </c>
      <c r="CP31" s="79" t="s">
        <v>54</v>
      </c>
      <c r="CQ31" s="79" t="s">
        <v>54</v>
      </c>
      <c r="CR31" s="79">
        <v>1</v>
      </c>
      <c r="CS31" s="79" t="s">
        <v>54</v>
      </c>
      <c r="CT31" s="79" t="s">
        <v>54</v>
      </c>
      <c r="CU31" s="79" t="s">
        <v>54</v>
      </c>
      <c r="CV31" s="79" t="s">
        <v>54</v>
      </c>
      <c r="CW31" s="79" t="s">
        <v>54</v>
      </c>
      <c r="CX31" s="79" t="s">
        <v>54</v>
      </c>
      <c r="CY31" s="79" t="s">
        <v>54</v>
      </c>
      <c r="CZ31" s="133"/>
      <c r="DC31" s="11">
        <f t="shared" si="13"/>
        <v>679</v>
      </c>
      <c r="DD31" s="12">
        <f t="shared" si="14"/>
        <v>1689</v>
      </c>
      <c r="DE31" s="13">
        <f t="shared" si="15"/>
        <v>711</v>
      </c>
    </row>
    <row r="32" spans="1:109" ht="20.25" customHeight="1">
      <c r="A32" s="56" t="s">
        <v>26</v>
      </c>
      <c r="B32" s="79">
        <v>5185</v>
      </c>
      <c r="C32" s="79">
        <v>60</v>
      </c>
      <c r="D32" s="79">
        <v>84</v>
      </c>
      <c r="E32" s="79">
        <v>78</v>
      </c>
      <c r="F32" s="79">
        <v>84</v>
      </c>
      <c r="G32" s="79">
        <v>69</v>
      </c>
      <c r="H32" s="79">
        <v>92</v>
      </c>
      <c r="I32" s="79">
        <v>91</v>
      </c>
      <c r="J32" s="79">
        <v>80</v>
      </c>
      <c r="K32" s="79">
        <v>79</v>
      </c>
      <c r="L32" s="79">
        <v>65</v>
      </c>
      <c r="M32" s="79">
        <v>69</v>
      </c>
      <c r="N32" s="79">
        <v>74</v>
      </c>
      <c r="O32" s="79">
        <v>62</v>
      </c>
      <c r="P32" s="79">
        <v>60</v>
      </c>
      <c r="Q32" s="79">
        <v>60</v>
      </c>
      <c r="R32" s="79">
        <v>69</v>
      </c>
      <c r="S32" s="79">
        <v>36</v>
      </c>
      <c r="T32" s="79">
        <v>60</v>
      </c>
      <c r="U32" s="79">
        <v>35</v>
      </c>
      <c r="V32" s="79">
        <v>56</v>
      </c>
      <c r="W32" s="79">
        <v>61</v>
      </c>
      <c r="X32" s="79">
        <v>54</v>
      </c>
      <c r="Y32" s="79">
        <v>64</v>
      </c>
      <c r="Z32" s="79">
        <v>53</v>
      </c>
      <c r="AA32" s="79">
        <v>49</v>
      </c>
      <c r="AB32" s="79">
        <v>50</v>
      </c>
      <c r="AC32" s="79">
        <v>25</v>
      </c>
      <c r="AD32" s="79">
        <v>62</v>
      </c>
      <c r="AE32" s="79">
        <v>67</v>
      </c>
      <c r="AF32" s="79">
        <v>68</v>
      </c>
      <c r="AG32" s="79">
        <v>72</v>
      </c>
      <c r="AH32" s="79">
        <v>82</v>
      </c>
      <c r="AI32" s="79">
        <v>57</v>
      </c>
      <c r="AJ32" s="79">
        <v>82</v>
      </c>
      <c r="AK32" s="79">
        <v>81</v>
      </c>
      <c r="AL32" s="79">
        <v>74</v>
      </c>
      <c r="AM32" s="79">
        <v>61</v>
      </c>
      <c r="AN32" s="79">
        <v>74</v>
      </c>
      <c r="AO32" s="79">
        <v>67</v>
      </c>
      <c r="AP32" s="79">
        <v>89</v>
      </c>
      <c r="AQ32" s="79">
        <v>59</v>
      </c>
      <c r="AR32" s="79">
        <v>66</v>
      </c>
      <c r="AS32" s="79">
        <v>75</v>
      </c>
      <c r="AT32" s="79">
        <v>49</v>
      </c>
      <c r="AU32" s="79">
        <v>70</v>
      </c>
      <c r="AV32" s="79">
        <v>78</v>
      </c>
      <c r="AW32" s="79">
        <v>75</v>
      </c>
      <c r="AX32" s="79">
        <v>83</v>
      </c>
      <c r="AY32" s="79">
        <v>86</v>
      </c>
      <c r="AZ32" s="79">
        <v>67</v>
      </c>
      <c r="BA32" s="79">
        <v>80</v>
      </c>
      <c r="BB32" s="79">
        <v>81</v>
      </c>
      <c r="BC32" s="79">
        <v>65</v>
      </c>
      <c r="BD32" s="79">
        <v>80</v>
      </c>
      <c r="BE32" s="79">
        <v>83</v>
      </c>
      <c r="BF32" s="79">
        <v>107</v>
      </c>
      <c r="BG32" s="79">
        <v>79</v>
      </c>
      <c r="BH32" s="79">
        <v>127</v>
      </c>
      <c r="BI32" s="79">
        <v>107</v>
      </c>
      <c r="BJ32" s="79">
        <v>75</v>
      </c>
      <c r="BK32" s="79">
        <v>114</v>
      </c>
      <c r="BL32" s="79">
        <v>67</v>
      </c>
      <c r="BM32" s="79">
        <v>71</v>
      </c>
      <c r="BN32" s="79">
        <v>78</v>
      </c>
      <c r="BO32" s="79">
        <v>97</v>
      </c>
      <c r="BP32" s="79">
        <v>56</v>
      </c>
      <c r="BQ32" s="79">
        <v>67</v>
      </c>
      <c r="BR32" s="79">
        <v>43</v>
      </c>
      <c r="BS32" s="79">
        <v>53</v>
      </c>
      <c r="BT32" s="79">
        <v>44</v>
      </c>
      <c r="BU32" s="79">
        <v>47</v>
      </c>
      <c r="BV32" s="79">
        <v>28</v>
      </c>
      <c r="BW32" s="79">
        <v>13</v>
      </c>
      <c r="BX32" s="79">
        <v>8</v>
      </c>
      <c r="BY32" s="79">
        <v>8</v>
      </c>
      <c r="BZ32" s="79">
        <v>8</v>
      </c>
      <c r="CA32" s="79">
        <v>16</v>
      </c>
      <c r="CB32" s="79">
        <v>19</v>
      </c>
      <c r="CC32" s="79">
        <v>20</v>
      </c>
      <c r="CD32" s="79">
        <v>13</v>
      </c>
      <c r="CE32" s="79">
        <v>14</v>
      </c>
      <c r="CF32" s="79">
        <v>5</v>
      </c>
      <c r="CG32" s="79">
        <v>14</v>
      </c>
      <c r="CH32" s="79">
        <v>3</v>
      </c>
      <c r="CI32" s="79">
        <v>15</v>
      </c>
      <c r="CJ32" s="79">
        <v>1</v>
      </c>
      <c r="CK32" s="79" t="s">
        <v>54</v>
      </c>
      <c r="CL32" s="79" t="s">
        <v>54</v>
      </c>
      <c r="CM32" s="79">
        <v>5</v>
      </c>
      <c r="CN32" s="79" t="s">
        <v>54</v>
      </c>
      <c r="CO32" s="79" t="s">
        <v>54</v>
      </c>
      <c r="CP32" s="79">
        <v>6</v>
      </c>
      <c r="CQ32" s="79">
        <v>1</v>
      </c>
      <c r="CR32" s="79">
        <v>1</v>
      </c>
      <c r="CS32" s="79">
        <v>1</v>
      </c>
      <c r="CT32" s="79">
        <v>1</v>
      </c>
      <c r="CU32" s="79" t="s">
        <v>54</v>
      </c>
      <c r="CV32" s="79" t="s">
        <v>54</v>
      </c>
      <c r="CW32" s="79" t="s">
        <v>54</v>
      </c>
      <c r="CX32" s="79">
        <v>1</v>
      </c>
      <c r="CY32" s="79" t="s">
        <v>54</v>
      </c>
      <c r="CZ32" s="133"/>
      <c r="DC32" s="11">
        <f t="shared" si="13"/>
        <v>1176</v>
      </c>
      <c r="DD32" s="12">
        <f t="shared" si="14"/>
        <v>3071</v>
      </c>
      <c r="DE32" s="13">
        <f t="shared" si="15"/>
        <v>938</v>
      </c>
    </row>
    <row r="33" spans="1:109" ht="20.25" customHeight="1">
      <c r="A33" s="56" t="s">
        <v>27</v>
      </c>
      <c r="B33" s="79">
        <v>9621</v>
      </c>
      <c r="C33" s="79">
        <v>146</v>
      </c>
      <c r="D33" s="79">
        <v>158</v>
      </c>
      <c r="E33" s="79">
        <v>164</v>
      </c>
      <c r="F33" s="79">
        <v>162</v>
      </c>
      <c r="G33" s="79">
        <v>148</v>
      </c>
      <c r="H33" s="79">
        <v>163</v>
      </c>
      <c r="I33" s="79">
        <v>196</v>
      </c>
      <c r="J33" s="79">
        <v>140</v>
      </c>
      <c r="K33" s="79">
        <v>190</v>
      </c>
      <c r="L33" s="79">
        <v>168</v>
      </c>
      <c r="M33" s="79">
        <v>153</v>
      </c>
      <c r="N33" s="79">
        <v>138</v>
      </c>
      <c r="O33" s="79">
        <v>96</v>
      </c>
      <c r="P33" s="79">
        <v>131</v>
      </c>
      <c r="Q33" s="79">
        <v>139</v>
      </c>
      <c r="R33" s="79">
        <v>122</v>
      </c>
      <c r="S33" s="79">
        <v>108</v>
      </c>
      <c r="T33" s="79">
        <v>85</v>
      </c>
      <c r="U33" s="79">
        <v>52</v>
      </c>
      <c r="V33" s="79">
        <v>71</v>
      </c>
      <c r="W33" s="79">
        <v>84</v>
      </c>
      <c r="X33" s="79">
        <v>88</v>
      </c>
      <c r="Y33" s="79">
        <v>108</v>
      </c>
      <c r="Z33" s="79">
        <v>94</v>
      </c>
      <c r="AA33" s="79">
        <v>68</v>
      </c>
      <c r="AB33" s="79">
        <v>43</v>
      </c>
      <c r="AC33" s="79">
        <v>55</v>
      </c>
      <c r="AD33" s="79">
        <v>85</v>
      </c>
      <c r="AE33" s="79">
        <v>105</v>
      </c>
      <c r="AF33" s="79">
        <v>127</v>
      </c>
      <c r="AG33" s="79">
        <v>143</v>
      </c>
      <c r="AH33" s="79">
        <v>134</v>
      </c>
      <c r="AI33" s="79">
        <v>130</v>
      </c>
      <c r="AJ33" s="79">
        <v>133</v>
      </c>
      <c r="AK33" s="79">
        <v>138</v>
      </c>
      <c r="AL33" s="79">
        <v>128</v>
      </c>
      <c r="AM33" s="79">
        <v>120</v>
      </c>
      <c r="AN33" s="79">
        <v>117</v>
      </c>
      <c r="AO33" s="79">
        <v>140</v>
      </c>
      <c r="AP33" s="79">
        <v>134</v>
      </c>
      <c r="AQ33" s="79">
        <v>129</v>
      </c>
      <c r="AR33" s="79">
        <v>138</v>
      </c>
      <c r="AS33" s="79">
        <v>164</v>
      </c>
      <c r="AT33" s="79">
        <v>134</v>
      </c>
      <c r="AU33" s="79">
        <v>124</v>
      </c>
      <c r="AV33" s="79">
        <v>117</v>
      </c>
      <c r="AW33" s="79">
        <v>129</v>
      </c>
      <c r="AX33" s="79">
        <v>106</v>
      </c>
      <c r="AY33" s="79">
        <v>126</v>
      </c>
      <c r="AZ33" s="79">
        <v>140</v>
      </c>
      <c r="BA33" s="79">
        <v>145</v>
      </c>
      <c r="BB33" s="79">
        <v>146</v>
      </c>
      <c r="BC33" s="79">
        <v>171</v>
      </c>
      <c r="BD33" s="79">
        <v>197</v>
      </c>
      <c r="BE33" s="79">
        <v>206</v>
      </c>
      <c r="BF33" s="79">
        <v>199</v>
      </c>
      <c r="BG33" s="79">
        <v>210</v>
      </c>
      <c r="BH33" s="79">
        <v>197</v>
      </c>
      <c r="BI33" s="79">
        <v>196</v>
      </c>
      <c r="BJ33" s="79">
        <v>201</v>
      </c>
      <c r="BK33" s="79">
        <v>176</v>
      </c>
      <c r="BL33" s="79">
        <v>174</v>
      </c>
      <c r="BM33" s="79">
        <v>153</v>
      </c>
      <c r="BN33" s="79">
        <v>128</v>
      </c>
      <c r="BO33" s="79">
        <v>117</v>
      </c>
      <c r="BP33" s="79">
        <v>96</v>
      </c>
      <c r="BQ33" s="79">
        <v>98</v>
      </c>
      <c r="BR33" s="79">
        <v>103</v>
      </c>
      <c r="BS33" s="79">
        <v>90</v>
      </c>
      <c r="BT33" s="79">
        <v>62</v>
      </c>
      <c r="BU33" s="79">
        <v>53</v>
      </c>
      <c r="BV33" s="79">
        <v>54</v>
      </c>
      <c r="BW33" s="79">
        <v>20</v>
      </c>
      <c r="BX33" s="79">
        <v>10</v>
      </c>
      <c r="BY33" s="79">
        <v>6</v>
      </c>
      <c r="BZ33" s="79">
        <v>16</v>
      </c>
      <c r="CA33" s="79">
        <v>12</v>
      </c>
      <c r="CB33" s="79">
        <v>34</v>
      </c>
      <c r="CC33" s="79">
        <v>26</v>
      </c>
      <c r="CD33" s="79">
        <v>26</v>
      </c>
      <c r="CE33" s="79">
        <v>23</v>
      </c>
      <c r="CF33" s="79" t="s">
        <v>54</v>
      </c>
      <c r="CG33" s="79">
        <v>10</v>
      </c>
      <c r="CH33" s="79">
        <v>29</v>
      </c>
      <c r="CI33" s="79">
        <v>1</v>
      </c>
      <c r="CJ33" s="79">
        <v>1</v>
      </c>
      <c r="CK33" s="79">
        <v>12</v>
      </c>
      <c r="CL33" s="79" t="s">
        <v>54</v>
      </c>
      <c r="CM33" s="79">
        <v>7</v>
      </c>
      <c r="CN33" s="79" t="s">
        <v>54</v>
      </c>
      <c r="CO33" s="79" t="s">
        <v>54</v>
      </c>
      <c r="CP33" s="79">
        <v>2</v>
      </c>
      <c r="CQ33" s="79" t="s">
        <v>54</v>
      </c>
      <c r="CR33" s="79">
        <v>3</v>
      </c>
      <c r="CS33" s="79" t="s">
        <v>54</v>
      </c>
      <c r="CT33" s="79" t="s">
        <v>54</v>
      </c>
      <c r="CU33" s="79" t="s">
        <v>54</v>
      </c>
      <c r="CV33" s="79" t="s">
        <v>54</v>
      </c>
      <c r="CW33" s="79" t="s">
        <v>54</v>
      </c>
      <c r="CX33" s="79" t="s">
        <v>54</v>
      </c>
      <c r="CY33" s="79" t="s">
        <v>54</v>
      </c>
      <c r="CZ33" s="133"/>
      <c r="DC33" s="11">
        <f t="shared" si="13"/>
        <v>2414</v>
      </c>
      <c r="DD33" s="12">
        <f t="shared" si="14"/>
        <v>5665</v>
      </c>
      <c r="DE33" s="13">
        <f t="shared" si="15"/>
        <v>1542</v>
      </c>
    </row>
    <row r="34" spans="1:109" ht="20.25" customHeight="1">
      <c r="A34" s="56" t="s">
        <v>28</v>
      </c>
      <c r="B34" s="79">
        <v>9027</v>
      </c>
      <c r="C34" s="79">
        <v>112</v>
      </c>
      <c r="D34" s="79">
        <v>155</v>
      </c>
      <c r="E34" s="79">
        <v>159</v>
      </c>
      <c r="F34" s="79">
        <v>139</v>
      </c>
      <c r="G34" s="79">
        <v>178</v>
      </c>
      <c r="H34" s="79">
        <v>158</v>
      </c>
      <c r="I34" s="79">
        <v>151</v>
      </c>
      <c r="J34" s="79">
        <v>122</v>
      </c>
      <c r="K34" s="79">
        <v>156</v>
      </c>
      <c r="L34" s="79">
        <v>116</v>
      </c>
      <c r="M34" s="79">
        <v>123</v>
      </c>
      <c r="N34" s="79">
        <v>111</v>
      </c>
      <c r="O34" s="79">
        <v>111</v>
      </c>
      <c r="P34" s="79">
        <v>118</v>
      </c>
      <c r="Q34" s="79">
        <v>120</v>
      </c>
      <c r="R34" s="79">
        <v>108</v>
      </c>
      <c r="S34" s="79">
        <v>101</v>
      </c>
      <c r="T34" s="79">
        <v>94</v>
      </c>
      <c r="U34" s="79">
        <v>77</v>
      </c>
      <c r="V34" s="79">
        <v>92</v>
      </c>
      <c r="W34" s="79">
        <v>101</v>
      </c>
      <c r="X34" s="79">
        <v>111</v>
      </c>
      <c r="Y34" s="79">
        <v>100</v>
      </c>
      <c r="Z34" s="79">
        <v>79</v>
      </c>
      <c r="AA34" s="79">
        <v>78</v>
      </c>
      <c r="AB34" s="79">
        <v>94</v>
      </c>
      <c r="AC34" s="79">
        <v>158</v>
      </c>
      <c r="AD34" s="79">
        <v>170</v>
      </c>
      <c r="AE34" s="79">
        <v>158</v>
      </c>
      <c r="AF34" s="79">
        <v>165</v>
      </c>
      <c r="AG34" s="79">
        <v>172</v>
      </c>
      <c r="AH34" s="79">
        <v>125</v>
      </c>
      <c r="AI34" s="79">
        <v>130</v>
      </c>
      <c r="AJ34" s="79">
        <v>110</v>
      </c>
      <c r="AK34" s="79">
        <v>103</v>
      </c>
      <c r="AL34" s="79">
        <v>108</v>
      </c>
      <c r="AM34" s="79">
        <v>101</v>
      </c>
      <c r="AN34" s="79">
        <v>117</v>
      </c>
      <c r="AO34" s="79">
        <v>117</v>
      </c>
      <c r="AP34" s="79">
        <v>130</v>
      </c>
      <c r="AQ34" s="79">
        <v>144</v>
      </c>
      <c r="AR34" s="79">
        <v>132</v>
      </c>
      <c r="AS34" s="79">
        <v>123</v>
      </c>
      <c r="AT34" s="79">
        <v>113</v>
      </c>
      <c r="AU34" s="79">
        <v>133</v>
      </c>
      <c r="AV34" s="79">
        <v>119</v>
      </c>
      <c r="AW34" s="79">
        <v>116</v>
      </c>
      <c r="AX34" s="79">
        <v>117</v>
      </c>
      <c r="AY34" s="79">
        <v>116</v>
      </c>
      <c r="AZ34" s="79">
        <v>125</v>
      </c>
      <c r="BA34" s="79">
        <v>110</v>
      </c>
      <c r="BB34" s="79">
        <v>128</v>
      </c>
      <c r="BC34" s="79">
        <v>160</v>
      </c>
      <c r="BD34" s="79">
        <v>128</v>
      </c>
      <c r="BE34" s="79">
        <v>173</v>
      </c>
      <c r="BF34" s="79">
        <v>146</v>
      </c>
      <c r="BG34" s="79">
        <v>172</v>
      </c>
      <c r="BH34" s="79">
        <v>168</v>
      </c>
      <c r="BI34" s="79">
        <v>174</v>
      </c>
      <c r="BJ34" s="79">
        <v>169</v>
      </c>
      <c r="BK34" s="79">
        <v>141</v>
      </c>
      <c r="BL34" s="79">
        <v>126</v>
      </c>
      <c r="BM34" s="79">
        <v>123</v>
      </c>
      <c r="BN34" s="79">
        <v>113</v>
      </c>
      <c r="BO34" s="79">
        <v>76</v>
      </c>
      <c r="BP34" s="79">
        <v>82</v>
      </c>
      <c r="BQ34" s="79">
        <v>84</v>
      </c>
      <c r="BR34" s="79">
        <v>84</v>
      </c>
      <c r="BS34" s="79">
        <v>83</v>
      </c>
      <c r="BT34" s="79">
        <v>45</v>
      </c>
      <c r="BU34" s="79">
        <v>41</v>
      </c>
      <c r="BV34" s="79">
        <v>31</v>
      </c>
      <c r="BW34" s="79">
        <v>7</v>
      </c>
      <c r="BX34" s="79">
        <v>20</v>
      </c>
      <c r="BY34" s="79">
        <v>12</v>
      </c>
      <c r="BZ34" s="79">
        <v>25</v>
      </c>
      <c r="CA34" s="79">
        <v>25</v>
      </c>
      <c r="CB34" s="79">
        <v>24</v>
      </c>
      <c r="CC34" s="79">
        <v>25</v>
      </c>
      <c r="CD34" s="79">
        <v>38</v>
      </c>
      <c r="CE34" s="79">
        <v>30</v>
      </c>
      <c r="CF34" s="79">
        <v>21</v>
      </c>
      <c r="CG34" s="79" t="s">
        <v>54</v>
      </c>
      <c r="CH34" s="79">
        <v>21</v>
      </c>
      <c r="CI34" s="79">
        <v>19</v>
      </c>
      <c r="CJ34" s="79">
        <v>14</v>
      </c>
      <c r="CK34" s="79">
        <v>11</v>
      </c>
      <c r="CL34" s="79">
        <v>8</v>
      </c>
      <c r="CM34" s="79" t="s">
        <v>54</v>
      </c>
      <c r="CN34" s="79" t="s">
        <v>54</v>
      </c>
      <c r="CO34" s="79" t="s">
        <v>54</v>
      </c>
      <c r="CP34" s="79" t="s">
        <v>54</v>
      </c>
      <c r="CQ34" s="79" t="s">
        <v>54</v>
      </c>
      <c r="CR34" s="79">
        <v>4</v>
      </c>
      <c r="CS34" s="79" t="s">
        <v>54</v>
      </c>
      <c r="CT34" s="79" t="s">
        <v>54</v>
      </c>
      <c r="CU34" s="79" t="s">
        <v>54</v>
      </c>
      <c r="CV34" s="79" t="s">
        <v>54</v>
      </c>
      <c r="CW34" s="79" t="s">
        <v>54</v>
      </c>
      <c r="CX34" s="79" t="s">
        <v>54</v>
      </c>
      <c r="CY34" s="79" t="s">
        <v>54</v>
      </c>
      <c r="CZ34" s="133"/>
      <c r="DC34" s="11">
        <f t="shared" si="13"/>
        <v>2137</v>
      </c>
      <c r="DD34" s="12">
        <f t="shared" si="14"/>
        <v>5557</v>
      </c>
      <c r="DE34" s="13">
        <f t="shared" si="15"/>
        <v>1333</v>
      </c>
    </row>
    <row r="35" spans="1:109" ht="20.25" customHeight="1">
      <c r="A35" s="56" t="s">
        <v>29</v>
      </c>
      <c r="B35" s="79">
        <v>4384</v>
      </c>
      <c r="C35" s="79">
        <v>67</v>
      </c>
      <c r="D35" s="79">
        <v>57</v>
      </c>
      <c r="E35" s="79">
        <v>65</v>
      </c>
      <c r="F35" s="79">
        <v>68</v>
      </c>
      <c r="G35" s="79">
        <v>66</v>
      </c>
      <c r="H35" s="79">
        <v>82</v>
      </c>
      <c r="I35" s="79">
        <v>101</v>
      </c>
      <c r="J35" s="79">
        <v>60</v>
      </c>
      <c r="K35" s="79">
        <v>57</v>
      </c>
      <c r="L35" s="79">
        <v>73</v>
      </c>
      <c r="M35" s="79">
        <v>59</v>
      </c>
      <c r="N35" s="79">
        <v>51</v>
      </c>
      <c r="O35" s="79">
        <v>58</v>
      </c>
      <c r="P35" s="79">
        <v>54</v>
      </c>
      <c r="Q35" s="79">
        <v>70</v>
      </c>
      <c r="R35" s="79">
        <v>53</v>
      </c>
      <c r="S35" s="79">
        <v>44</v>
      </c>
      <c r="T35" s="79">
        <v>46</v>
      </c>
      <c r="U35" s="79">
        <v>39</v>
      </c>
      <c r="V35" s="79">
        <v>37</v>
      </c>
      <c r="W35" s="79">
        <v>39</v>
      </c>
      <c r="X35" s="79">
        <v>60</v>
      </c>
      <c r="Y35" s="79">
        <v>61</v>
      </c>
      <c r="Z35" s="79">
        <v>44</v>
      </c>
      <c r="AA35" s="79">
        <v>32</v>
      </c>
      <c r="AB35" s="79">
        <v>42</v>
      </c>
      <c r="AC35" s="79">
        <v>46</v>
      </c>
      <c r="AD35" s="79">
        <v>37</v>
      </c>
      <c r="AE35" s="79">
        <v>47</v>
      </c>
      <c r="AF35" s="79">
        <v>48</v>
      </c>
      <c r="AG35" s="79">
        <v>48</v>
      </c>
      <c r="AH35" s="79">
        <v>45</v>
      </c>
      <c r="AI35" s="79">
        <v>38</v>
      </c>
      <c r="AJ35" s="79">
        <v>57</v>
      </c>
      <c r="AK35" s="79">
        <v>54</v>
      </c>
      <c r="AL35" s="79">
        <v>45</v>
      </c>
      <c r="AM35" s="79">
        <v>49</v>
      </c>
      <c r="AN35" s="79">
        <v>51</v>
      </c>
      <c r="AO35" s="79">
        <v>40</v>
      </c>
      <c r="AP35" s="79">
        <v>40</v>
      </c>
      <c r="AQ35" s="79">
        <v>59</v>
      </c>
      <c r="AR35" s="79">
        <v>63</v>
      </c>
      <c r="AS35" s="79">
        <v>46</v>
      </c>
      <c r="AT35" s="79">
        <v>54</v>
      </c>
      <c r="AU35" s="79">
        <v>61</v>
      </c>
      <c r="AV35" s="79">
        <v>71</v>
      </c>
      <c r="AW35" s="79">
        <v>64</v>
      </c>
      <c r="AX35" s="79">
        <v>62</v>
      </c>
      <c r="AY35" s="79">
        <v>82</v>
      </c>
      <c r="AZ35" s="79">
        <v>64</v>
      </c>
      <c r="BA35" s="79">
        <v>75</v>
      </c>
      <c r="BB35" s="79">
        <v>60</v>
      </c>
      <c r="BC35" s="79">
        <v>89</v>
      </c>
      <c r="BD35" s="79">
        <v>63</v>
      </c>
      <c r="BE35" s="79">
        <v>80</v>
      </c>
      <c r="BF35" s="79">
        <v>74</v>
      </c>
      <c r="BG35" s="79">
        <v>86</v>
      </c>
      <c r="BH35" s="79">
        <v>85</v>
      </c>
      <c r="BI35" s="79">
        <v>97</v>
      </c>
      <c r="BJ35" s="79">
        <v>77</v>
      </c>
      <c r="BK35" s="79">
        <v>79</v>
      </c>
      <c r="BL35" s="79">
        <v>79</v>
      </c>
      <c r="BM35" s="79">
        <v>72</v>
      </c>
      <c r="BN35" s="79">
        <v>60</v>
      </c>
      <c r="BO35" s="79">
        <v>56</v>
      </c>
      <c r="BP35" s="79">
        <v>52</v>
      </c>
      <c r="BQ35" s="79">
        <v>47</v>
      </c>
      <c r="BR35" s="79">
        <v>44</v>
      </c>
      <c r="BS35" s="79">
        <v>41</v>
      </c>
      <c r="BT35" s="79">
        <v>41</v>
      </c>
      <c r="BU35" s="79">
        <v>26</v>
      </c>
      <c r="BV35" s="79">
        <v>35</v>
      </c>
      <c r="BW35" s="79">
        <v>7</v>
      </c>
      <c r="BX35" s="79">
        <v>7</v>
      </c>
      <c r="BY35" s="79">
        <v>13</v>
      </c>
      <c r="BZ35" s="79">
        <v>8</v>
      </c>
      <c r="CA35" s="79">
        <v>28</v>
      </c>
      <c r="CB35" s="79">
        <v>9</v>
      </c>
      <c r="CC35" s="79">
        <v>27</v>
      </c>
      <c r="CD35" s="79">
        <v>24</v>
      </c>
      <c r="CE35" s="79">
        <v>9</v>
      </c>
      <c r="CF35" s="79">
        <v>12</v>
      </c>
      <c r="CG35" s="79">
        <v>17</v>
      </c>
      <c r="CH35" s="79">
        <v>1</v>
      </c>
      <c r="CI35" s="79">
        <v>5</v>
      </c>
      <c r="CJ35" s="79">
        <v>6</v>
      </c>
      <c r="CK35" s="79">
        <v>3</v>
      </c>
      <c r="CL35" s="79">
        <v>5</v>
      </c>
      <c r="CM35" s="79">
        <v>15</v>
      </c>
      <c r="CN35" s="79">
        <v>7</v>
      </c>
      <c r="CO35" s="79">
        <v>5</v>
      </c>
      <c r="CP35" s="79">
        <v>1</v>
      </c>
      <c r="CQ35" s="79" t="s">
        <v>54</v>
      </c>
      <c r="CR35" s="79" t="s">
        <v>54</v>
      </c>
      <c r="CS35" s="79">
        <v>1</v>
      </c>
      <c r="CT35" s="79" t="s">
        <v>54</v>
      </c>
      <c r="CU35" s="79" t="s">
        <v>54</v>
      </c>
      <c r="CV35" s="79" t="s">
        <v>54</v>
      </c>
      <c r="CW35" s="79" t="s">
        <v>54</v>
      </c>
      <c r="CX35" s="79" t="s">
        <v>54</v>
      </c>
      <c r="CY35" s="79" t="s">
        <v>54</v>
      </c>
      <c r="CZ35" s="133"/>
      <c r="DC35" s="11">
        <f t="shared" si="13"/>
        <v>1041</v>
      </c>
      <c r="DD35" s="12">
        <f t="shared" si="14"/>
        <v>2501</v>
      </c>
      <c r="DE35" s="13">
        <f t="shared" si="15"/>
        <v>842</v>
      </c>
    </row>
    <row r="36" spans="1:109" ht="20.25" customHeight="1">
      <c r="A36" s="56" t="s">
        <v>30</v>
      </c>
      <c r="B36" s="79">
        <v>4283</v>
      </c>
      <c r="C36" s="79">
        <v>49</v>
      </c>
      <c r="D36" s="79">
        <v>44</v>
      </c>
      <c r="E36" s="79">
        <v>59</v>
      </c>
      <c r="F36" s="79">
        <v>78</v>
      </c>
      <c r="G36" s="79">
        <v>70</v>
      </c>
      <c r="H36" s="79">
        <v>69</v>
      </c>
      <c r="I36" s="79">
        <v>76</v>
      </c>
      <c r="J36" s="79">
        <v>67</v>
      </c>
      <c r="K36" s="79">
        <v>50</v>
      </c>
      <c r="L36" s="79">
        <v>54</v>
      </c>
      <c r="M36" s="79">
        <v>60</v>
      </c>
      <c r="N36" s="79">
        <v>52</v>
      </c>
      <c r="O36" s="79">
        <v>46</v>
      </c>
      <c r="P36" s="79">
        <v>48</v>
      </c>
      <c r="Q36" s="79">
        <v>63</v>
      </c>
      <c r="R36" s="79">
        <v>52</v>
      </c>
      <c r="S36" s="79">
        <v>38</v>
      </c>
      <c r="T36" s="79">
        <v>32</v>
      </c>
      <c r="U36" s="79">
        <v>17</v>
      </c>
      <c r="V36" s="79">
        <v>36</v>
      </c>
      <c r="W36" s="79">
        <v>50</v>
      </c>
      <c r="X36" s="79">
        <v>40</v>
      </c>
      <c r="Y36" s="79">
        <v>45</v>
      </c>
      <c r="Z36" s="79">
        <v>37</v>
      </c>
      <c r="AA36" s="79">
        <v>33</v>
      </c>
      <c r="AB36" s="79">
        <v>16</v>
      </c>
      <c r="AC36" s="79">
        <v>23</v>
      </c>
      <c r="AD36" s="79">
        <v>29</v>
      </c>
      <c r="AE36" s="79">
        <v>46</v>
      </c>
      <c r="AF36" s="79">
        <v>61</v>
      </c>
      <c r="AG36" s="79">
        <v>47</v>
      </c>
      <c r="AH36" s="79">
        <v>68</v>
      </c>
      <c r="AI36" s="79">
        <v>60</v>
      </c>
      <c r="AJ36" s="79">
        <v>40</v>
      </c>
      <c r="AK36" s="79">
        <v>58</v>
      </c>
      <c r="AL36" s="79">
        <v>67</v>
      </c>
      <c r="AM36" s="79">
        <v>51</v>
      </c>
      <c r="AN36" s="79">
        <v>59</v>
      </c>
      <c r="AO36" s="79">
        <v>42</v>
      </c>
      <c r="AP36" s="79">
        <v>57</v>
      </c>
      <c r="AQ36" s="79">
        <v>43</v>
      </c>
      <c r="AR36" s="79">
        <v>47</v>
      </c>
      <c r="AS36" s="79">
        <v>73</v>
      </c>
      <c r="AT36" s="79">
        <v>58</v>
      </c>
      <c r="AU36" s="79">
        <v>66</v>
      </c>
      <c r="AV36" s="79">
        <v>71</v>
      </c>
      <c r="AW36" s="79">
        <v>54</v>
      </c>
      <c r="AX36" s="79">
        <v>60</v>
      </c>
      <c r="AY36" s="79">
        <v>66</v>
      </c>
      <c r="AZ36" s="79">
        <v>59</v>
      </c>
      <c r="BA36" s="79">
        <v>73</v>
      </c>
      <c r="BB36" s="79">
        <v>65</v>
      </c>
      <c r="BC36" s="79">
        <v>63</v>
      </c>
      <c r="BD36" s="79">
        <v>70</v>
      </c>
      <c r="BE36" s="79">
        <v>84</v>
      </c>
      <c r="BF36" s="79">
        <v>84</v>
      </c>
      <c r="BG36" s="79">
        <v>95</v>
      </c>
      <c r="BH36" s="79">
        <v>99</v>
      </c>
      <c r="BI36" s="79">
        <v>103</v>
      </c>
      <c r="BJ36" s="79">
        <v>108</v>
      </c>
      <c r="BK36" s="79">
        <v>90</v>
      </c>
      <c r="BL36" s="79">
        <v>79</v>
      </c>
      <c r="BM36" s="79">
        <v>83</v>
      </c>
      <c r="BN36" s="79">
        <v>80</v>
      </c>
      <c r="BO36" s="79">
        <v>56</v>
      </c>
      <c r="BP36" s="79">
        <v>60</v>
      </c>
      <c r="BQ36" s="79">
        <v>49</v>
      </c>
      <c r="BR36" s="79">
        <v>54</v>
      </c>
      <c r="BS36" s="79">
        <v>47</v>
      </c>
      <c r="BT36" s="79">
        <v>37</v>
      </c>
      <c r="BU36" s="79">
        <v>30</v>
      </c>
      <c r="BV36" s="79">
        <v>24</v>
      </c>
      <c r="BW36" s="79">
        <v>13</v>
      </c>
      <c r="BX36" s="79">
        <v>8</v>
      </c>
      <c r="BY36" s="79">
        <v>9</v>
      </c>
      <c r="BZ36" s="79">
        <v>2</v>
      </c>
      <c r="CA36" s="79">
        <v>16</v>
      </c>
      <c r="CB36" s="79">
        <v>8</v>
      </c>
      <c r="CC36" s="79">
        <v>14</v>
      </c>
      <c r="CD36" s="79">
        <v>5</v>
      </c>
      <c r="CE36" s="79">
        <v>16</v>
      </c>
      <c r="CF36" s="79">
        <v>14</v>
      </c>
      <c r="CG36" s="79">
        <v>4</v>
      </c>
      <c r="CH36" s="79">
        <v>10</v>
      </c>
      <c r="CI36" s="79">
        <v>1</v>
      </c>
      <c r="CJ36" s="79">
        <v>8</v>
      </c>
      <c r="CK36" s="79">
        <v>6</v>
      </c>
      <c r="CL36" s="79">
        <v>4</v>
      </c>
      <c r="CM36" s="79">
        <v>6</v>
      </c>
      <c r="CN36" s="79" t="s">
        <v>54</v>
      </c>
      <c r="CO36" s="79">
        <v>10</v>
      </c>
      <c r="CP36" s="79">
        <v>1</v>
      </c>
      <c r="CQ36" s="79">
        <v>5</v>
      </c>
      <c r="CR36" s="79">
        <v>2</v>
      </c>
      <c r="CS36" s="79">
        <v>1</v>
      </c>
      <c r="CT36" s="79">
        <v>1</v>
      </c>
      <c r="CU36" s="79" t="s">
        <v>54</v>
      </c>
      <c r="CV36" s="79" t="s">
        <v>54</v>
      </c>
      <c r="CW36" s="79" t="s">
        <v>54</v>
      </c>
      <c r="CX36" s="79" t="s">
        <v>54</v>
      </c>
      <c r="CY36" s="79" t="s">
        <v>54</v>
      </c>
      <c r="CZ36" s="133"/>
      <c r="DC36" s="11">
        <f t="shared" si="13"/>
        <v>937</v>
      </c>
      <c r="DD36" s="12">
        <f t="shared" si="14"/>
        <v>2493</v>
      </c>
      <c r="DE36" s="13">
        <f t="shared" si="15"/>
        <v>853</v>
      </c>
    </row>
    <row r="37" spans="1:109" ht="20.25" customHeight="1">
      <c r="A37" s="56" t="s">
        <v>31</v>
      </c>
      <c r="B37" s="79">
        <v>16128</v>
      </c>
      <c r="C37" s="79">
        <v>193</v>
      </c>
      <c r="D37" s="79">
        <v>259</v>
      </c>
      <c r="E37" s="79">
        <v>279</v>
      </c>
      <c r="F37" s="79">
        <v>304</v>
      </c>
      <c r="G37" s="79">
        <v>297</v>
      </c>
      <c r="H37" s="79">
        <v>286</v>
      </c>
      <c r="I37" s="79">
        <v>279</v>
      </c>
      <c r="J37" s="79">
        <v>260</v>
      </c>
      <c r="K37" s="79">
        <v>274</v>
      </c>
      <c r="L37" s="79">
        <v>264</v>
      </c>
      <c r="M37" s="79">
        <v>252</v>
      </c>
      <c r="N37" s="79">
        <v>235</v>
      </c>
      <c r="O37" s="79">
        <v>219</v>
      </c>
      <c r="P37" s="79">
        <v>241</v>
      </c>
      <c r="Q37" s="79">
        <v>257</v>
      </c>
      <c r="R37" s="79">
        <v>208</v>
      </c>
      <c r="S37" s="79">
        <v>182</v>
      </c>
      <c r="T37" s="79">
        <v>173</v>
      </c>
      <c r="U37" s="79">
        <v>162</v>
      </c>
      <c r="V37" s="79">
        <v>181</v>
      </c>
      <c r="W37" s="79">
        <v>177</v>
      </c>
      <c r="X37" s="79">
        <v>156</v>
      </c>
      <c r="Y37" s="79">
        <v>160</v>
      </c>
      <c r="Z37" s="79">
        <v>210</v>
      </c>
      <c r="AA37" s="79">
        <v>160</v>
      </c>
      <c r="AB37" s="79">
        <v>156</v>
      </c>
      <c r="AC37" s="79">
        <v>188</v>
      </c>
      <c r="AD37" s="79">
        <v>237</v>
      </c>
      <c r="AE37" s="79">
        <v>251</v>
      </c>
      <c r="AF37" s="79">
        <v>257</v>
      </c>
      <c r="AG37" s="79">
        <v>330</v>
      </c>
      <c r="AH37" s="79">
        <v>286</v>
      </c>
      <c r="AI37" s="79">
        <v>315</v>
      </c>
      <c r="AJ37" s="79">
        <v>283</v>
      </c>
      <c r="AK37" s="79">
        <v>253</v>
      </c>
      <c r="AL37" s="79">
        <v>223</v>
      </c>
      <c r="AM37" s="79">
        <v>246</v>
      </c>
      <c r="AN37" s="79">
        <v>195</v>
      </c>
      <c r="AO37" s="79">
        <v>212</v>
      </c>
      <c r="AP37" s="79">
        <v>211</v>
      </c>
      <c r="AQ37" s="79">
        <v>225</v>
      </c>
      <c r="AR37" s="79">
        <v>197</v>
      </c>
      <c r="AS37" s="79">
        <v>204</v>
      </c>
      <c r="AT37" s="79">
        <v>216</v>
      </c>
      <c r="AU37" s="79">
        <v>207</v>
      </c>
      <c r="AV37" s="79">
        <v>224</v>
      </c>
      <c r="AW37" s="79">
        <v>200</v>
      </c>
      <c r="AX37" s="79">
        <v>207</v>
      </c>
      <c r="AY37" s="79">
        <v>218</v>
      </c>
      <c r="AZ37" s="79">
        <v>211</v>
      </c>
      <c r="BA37" s="79">
        <v>227</v>
      </c>
      <c r="BB37" s="79">
        <v>210</v>
      </c>
      <c r="BC37" s="79">
        <v>250</v>
      </c>
      <c r="BD37" s="79">
        <v>245</v>
      </c>
      <c r="BE37" s="79">
        <v>252</v>
      </c>
      <c r="BF37" s="79">
        <v>233</v>
      </c>
      <c r="BG37" s="79">
        <v>211</v>
      </c>
      <c r="BH37" s="79">
        <v>271</v>
      </c>
      <c r="BI37" s="79">
        <v>231</v>
      </c>
      <c r="BJ37" s="79">
        <v>286</v>
      </c>
      <c r="BK37" s="79">
        <v>209</v>
      </c>
      <c r="BL37" s="79">
        <v>187</v>
      </c>
      <c r="BM37" s="79">
        <v>166</v>
      </c>
      <c r="BN37" s="79">
        <v>169</v>
      </c>
      <c r="BO37" s="79">
        <v>161</v>
      </c>
      <c r="BP37" s="79">
        <v>166</v>
      </c>
      <c r="BQ37" s="79">
        <v>151</v>
      </c>
      <c r="BR37" s="79">
        <v>124</v>
      </c>
      <c r="BS37" s="79">
        <v>131</v>
      </c>
      <c r="BT37" s="79">
        <v>118</v>
      </c>
      <c r="BU37" s="79">
        <v>102</v>
      </c>
      <c r="BV37" s="79">
        <v>55</v>
      </c>
      <c r="BW37" s="79">
        <v>35</v>
      </c>
      <c r="BX37" s="79">
        <v>37</v>
      </c>
      <c r="BY37" s="79">
        <v>21</v>
      </c>
      <c r="BZ37" s="79">
        <v>30</v>
      </c>
      <c r="CA37" s="79">
        <v>58</v>
      </c>
      <c r="CB37" s="79">
        <v>42</v>
      </c>
      <c r="CC37" s="79">
        <v>60</v>
      </c>
      <c r="CD37" s="79">
        <v>56</v>
      </c>
      <c r="CE37" s="79">
        <v>31</v>
      </c>
      <c r="CF37" s="79">
        <v>27</v>
      </c>
      <c r="CG37" s="79">
        <v>44</v>
      </c>
      <c r="CH37" s="79">
        <v>40</v>
      </c>
      <c r="CI37" s="79" t="s">
        <v>54</v>
      </c>
      <c r="CJ37" s="79">
        <v>23</v>
      </c>
      <c r="CK37" s="79">
        <v>10</v>
      </c>
      <c r="CL37" s="79">
        <v>4</v>
      </c>
      <c r="CM37" s="79">
        <v>15</v>
      </c>
      <c r="CN37" s="79">
        <v>13</v>
      </c>
      <c r="CO37" s="79">
        <v>1</v>
      </c>
      <c r="CP37" s="79" t="s">
        <v>54</v>
      </c>
      <c r="CQ37" s="79" t="s">
        <v>54</v>
      </c>
      <c r="CR37" s="79">
        <v>4</v>
      </c>
      <c r="CS37" s="79">
        <v>1</v>
      </c>
      <c r="CT37" s="79" t="s">
        <v>54</v>
      </c>
      <c r="CU37" s="79" t="s">
        <v>54</v>
      </c>
      <c r="CV37" s="79">
        <v>1</v>
      </c>
      <c r="CW37" s="79" t="s">
        <v>54</v>
      </c>
      <c r="CX37" s="79" t="s">
        <v>54</v>
      </c>
      <c r="CY37" s="79" t="s">
        <v>54</v>
      </c>
      <c r="CZ37" s="133"/>
      <c r="DC37" s="11">
        <f t="shared" si="13"/>
        <v>4107</v>
      </c>
      <c r="DD37" s="12">
        <f t="shared" si="14"/>
        <v>9729</v>
      </c>
      <c r="DE37" s="13">
        <f t="shared" si="15"/>
        <v>2292</v>
      </c>
    </row>
    <row r="38" spans="1:109" ht="20.25" customHeight="1">
      <c r="A38" s="56" t="s">
        <v>32</v>
      </c>
      <c r="B38" s="79">
        <v>13703</v>
      </c>
      <c r="C38" s="79">
        <v>168</v>
      </c>
      <c r="D38" s="79">
        <v>175</v>
      </c>
      <c r="E38" s="79">
        <v>186</v>
      </c>
      <c r="F38" s="79">
        <v>198</v>
      </c>
      <c r="G38" s="79">
        <v>226</v>
      </c>
      <c r="H38" s="79">
        <v>206</v>
      </c>
      <c r="I38" s="79">
        <v>213</v>
      </c>
      <c r="J38" s="79">
        <v>155</v>
      </c>
      <c r="K38" s="79">
        <v>153</v>
      </c>
      <c r="L38" s="79">
        <v>174</v>
      </c>
      <c r="M38" s="79">
        <v>190</v>
      </c>
      <c r="N38" s="79">
        <v>119</v>
      </c>
      <c r="O38" s="79">
        <v>167</v>
      </c>
      <c r="P38" s="79">
        <v>167</v>
      </c>
      <c r="Q38" s="79">
        <v>138</v>
      </c>
      <c r="R38" s="79">
        <v>160</v>
      </c>
      <c r="S38" s="79">
        <v>120</v>
      </c>
      <c r="T38" s="79">
        <v>107</v>
      </c>
      <c r="U38" s="79">
        <v>95</v>
      </c>
      <c r="V38" s="79">
        <v>81</v>
      </c>
      <c r="W38" s="79">
        <v>119</v>
      </c>
      <c r="X38" s="79">
        <v>128</v>
      </c>
      <c r="Y38" s="79">
        <v>167</v>
      </c>
      <c r="Z38" s="79">
        <v>136</v>
      </c>
      <c r="AA38" s="79">
        <v>120</v>
      </c>
      <c r="AB38" s="79">
        <v>120</v>
      </c>
      <c r="AC38" s="79">
        <v>153</v>
      </c>
      <c r="AD38" s="79">
        <v>230</v>
      </c>
      <c r="AE38" s="79">
        <v>249</v>
      </c>
      <c r="AF38" s="79">
        <v>314</v>
      </c>
      <c r="AG38" s="79">
        <v>325</v>
      </c>
      <c r="AH38" s="79">
        <v>297</v>
      </c>
      <c r="AI38" s="79">
        <v>253</v>
      </c>
      <c r="AJ38" s="79">
        <v>261</v>
      </c>
      <c r="AK38" s="79">
        <v>274</v>
      </c>
      <c r="AL38" s="79">
        <v>219</v>
      </c>
      <c r="AM38" s="79">
        <v>231</v>
      </c>
      <c r="AN38" s="79">
        <v>202</v>
      </c>
      <c r="AO38" s="79">
        <v>223</v>
      </c>
      <c r="AP38" s="79">
        <v>213</v>
      </c>
      <c r="AQ38" s="79">
        <v>183</v>
      </c>
      <c r="AR38" s="79">
        <v>188</v>
      </c>
      <c r="AS38" s="79">
        <v>212</v>
      </c>
      <c r="AT38" s="79">
        <v>201</v>
      </c>
      <c r="AU38" s="79">
        <v>216</v>
      </c>
      <c r="AV38" s="79">
        <v>207</v>
      </c>
      <c r="AW38" s="79">
        <v>203</v>
      </c>
      <c r="AX38" s="79">
        <v>192</v>
      </c>
      <c r="AY38" s="79">
        <v>185</v>
      </c>
      <c r="AZ38" s="79">
        <v>194</v>
      </c>
      <c r="BA38" s="79">
        <v>213</v>
      </c>
      <c r="BB38" s="79">
        <v>211</v>
      </c>
      <c r="BC38" s="79">
        <v>219</v>
      </c>
      <c r="BD38" s="79">
        <v>195</v>
      </c>
      <c r="BE38" s="79">
        <v>251</v>
      </c>
      <c r="BF38" s="79">
        <v>261</v>
      </c>
      <c r="BG38" s="79">
        <v>224</v>
      </c>
      <c r="BH38" s="79">
        <v>284</v>
      </c>
      <c r="BI38" s="79">
        <v>239</v>
      </c>
      <c r="BJ38" s="79">
        <v>245</v>
      </c>
      <c r="BK38" s="79">
        <v>214</v>
      </c>
      <c r="BL38" s="79">
        <v>194</v>
      </c>
      <c r="BM38" s="79">
        <v>217</v>
      </c>
      <c r="BN38" s="79">
        <v>184</v>
      </c>
      <c r="BO38" s="79">
        <v>135</v>
      </c>
      <c r="BP38" s="79">
        <v>103</v>
      </c>
      <c r="BQ38" s="79">
        <v>127</v>
      </c>
      <c r="BR38" s="79">
        <v>103</v>
      </c>
      <c r="BS38" s="79">
        <v>87</v>
      </c>
      <c r="BT38" s="79">
        <v>69</v>
      </c>
      <c r="BU38" s="79">
        <v>67</v>
      </c>
      <c r="BV38" s="79">
        <v>53</v>
      </c>
      <c r="BW38" s="79">
        <v>30</v>
      </c>
      <c r="BX38" s="79">
        <v>20</v>
      </c>
      <c r="BY38" s="79">
        <v>24</v>
      </c>
      <c r="BZ38" s="79">
        <v>32</v>
      </c>
      <c r="CA38" s="79">
        <v>34</v>
      </c>
      <c r="CB38" s="79">
        <v>40</v>
      </c>
      <c r="CC38" s="79">
        <v>50</v>
      </c>
      <c r="CD38" s="79">
        <v>20</v>
      </c>
      <c r="CE38" s="79">
        <v>31</v>
      </c>
      <c r="CF38" s="79">
        <v>8</v>
      </c>
      <c r="CG38" s="79">
        <v>17</v>
      </c>
      <c r="CH38" s="79">
        <v>5</v>
      </c>
      <c r="CI38" s="79">
        <v>19</v>
      </c>
      <c r="CJ38" s="79">
        <v>1</v>
      </c>
      <c r="CK38" s="79">
        <v>13</v>
      </c>
      <c r="CL38" s="79">
        <v>22</v>
      </c>
      <c r="CM38" s="79" t="s">
        <v>54</v>
      </c>
      <c r="CN38" s="79">
        <v>7</v>
      </c>
      <c r="CO38" s="79" t="s">
        <v>54</v>
      </c>
      <c r="CP38" s="79">
        <v>13</v>
      </c>
      <c r="CQ38" s="79">
        <v>2</v>
      </c>
      <c r="CR38" s="79">
        <v>4</v>
      </c>
      <c r="CS38" s="79">
        <v>1</v>
      </c>
      <c r="CT38" s="79" t="s">
        <v>54</v>
      </c>
      <c r="CU38" s="79">
        <v>1</v>
      </c>
      <c r="CV38" s="79">
        <v>1</v>
      </c>
      <c r="CW38" s="79" t="s">
        <v>54</v>
      </c>
      <c r="CX38" s="79" t="s">
        <v>54</v>
      </c>
      <c r="CY38" s="79" t="s">
        <v>54</v>
      </c>
      <c r="CZ38" s="133"/>
      <c r="DC38" s="11">
        <f t="shared" si="13"/>
        <v>2795</v>
      </c>
      <c r="DD38" s="12">
        <f t="shared" si="14"/>
        <v>8960</v>
      </c>
      <c r="DE38" s="13">
        <f t="shared" si="15"/>
        <v>1948</v>
      </c>
    </row>
    <row r="39" spans="1:109" ht="20.25" customHeight="1">
      <c r="A39" s="56" t="s">
        <v>33</v>
      </c>
      <c r="B39" s="79">
        <v>11661</v>
      </c>
      <c r="C39" s="79">
        <v>126</v>
      </c>
      <c r="D39" s="79">
        <v>139</v>
      </c>
      <c r="E39" s="79">
        <v>159</v>
      </c>
      <c r="F39" s="79">
        <v>199</v>
      </c>
      <c r="G39" s="79">
        <v>184</v>
      </c>
      <c r="H39" s="79">
        <v>214</v>
      </c>
      <c r="I39" s="79">
        <v>197</v>
      </c>
      <c r="J39" s="79">
        <v>190</v>
      </c>
      <c r="K39" s="79">
        <v>157</v>
      </c>
      <c r="L39" s="79">
        <v>185</v>
      </c>
      <c r="M39" s="79">
        <v>160</v>
      </c>
      <c r="N39" s="79">
        <v>169</v>
      </c>
      <c r="O39" s="79">
        <v>150</v>
      </c>
      <c r="P39" s="79">
        <v>144</v>
      </c>
      <c r="Q39" s="79">
        <v>153</v>
      </c>
      <c r="R39" s="79">
        <v>149</v>
      </c>
      <c r="S39" s="79">
        <v>125</v>
      </c>
      <c r="T39" s="79">
        <v>141</v>
      </c>
      <c r="U39" s="79">
        <v>115</v>
      </c>
      <c r="V39" s="79">
        <v>127</v>
      </c>
      <c r="W39" s="79">
        <v>108</v>
      </c>
      <c r="X39" s="79">
        <v>115</v>
      </c>
      <c r="Y39" s="79">
        <v>125</v>
      </c>
      <c r="Z39" s="79">
        <v>164</v>
      </c>
      <c r="AA39" s="79">
        <v>120</v>
      </c>
      <c r="AB39" s="79">
        <v>146</v>
      </c>
      <c r="AC39" s="79">
        <v>124</v>
      </c>
      <c r="AD39" s="79">
        <v>141</v>
      </c>
      <c r="AE39" s="79">
        <v>188</v>
      </c>
      <c r="AF39" s="79">
        <v>179</v>
      </c>
      <c r="AG39" s="79">
        <v>203</v>
      </c>
      <c r="AH39" s="79">
        <v>203</v>
      </c>
      <c r="AI39" s="79">
        <v>199</v>
      </c>
      <c r="AJ39" s="79">
        <v>199</v>
      </c>
      <c r="AK39" s="79">
        <v>205</v>
      </c>
      <c r="AL39" s="79">
        <v>187</v>
      </c>
      <c r="AM39" s="79">
        <v>173</v>
      </c>
      <c r="AN39" s="79">
        <v>163</v>
      </c>
      <c r="AO39" s="79">
        <v>183</v>
      </c>
      <c r="AP39" s="79">
        <v>154</v>
      </c>
      <c r="AQ39" s="79">
        <v>161</v>
      </c>
      <c r="AR39" s="79">
        <v>144</v>
      </c>
      <c r="AS39" s="79">
        <v>168</v>
      </c>
      <c r="AT39" s="79">
        <v>166</v>
      </c>
      <c r="AU39" s="79">
        <v>133</v>
      </c>
      <c r="AV39" s="79">
        <v>144</v>
      </c>
      <c r="AW39" s="79">
        <v>144</v>
      </c>
      <c r="AX39" s="79">
        <v>115</v>
      </c>
      <c r="AY39" s="79">
        <v>143</v>
      </c>
      <c r="AZ39" s="79">
        <v>120</v>
      </c>
      <c r="BA39" s="79">
        <v>148</v>
      </c>
      <c r="BB39" s="79">
        <v>127</v>
      </c>
      <c r="BC39" s="79">
        <v>175</v>
      </c>
      <c r="BD39" s="79">
        <v>150</v>
      </c>
      <c r="BE39" s="79">
        <v>171</v>
      </c>
      <c r="BF39" s="79">
        <v>185</v>
      </c>
      <c r="BG39" s="79">
        <v>191</v>
      </c>
      <c r="BH39" s="79">
        <v>225</v>
      </c>
      <c r="BI39" s="79">
        <v>200</v>
      </c>
      <c r="BJ39" s="79">
        <v>208</v>
      </c>
      <c r="BK39" s="79">
        <v>195</v>
      </c>
      <c r="BL39" s="79">
        <v>188</v>
      </c>
      <c r="BM39" s="79">
        <v>182</v>
      </c>
      <c r="BN39" s="79">
        <v>168</v>
      </c>
      <c r="BO39" s="79">
        <v>136</v>
      </c>
      <c r="BP39" s="79">
        <v>142</v>
      </c>
      <c r="BQ39" s="79">
        <v>122</v>
      </c>
      <c r="BR39" s="79">
        <v>105</v>
      </c>
      <c r="BS39" s="79">
        <v>105</v>
      </c>
      <c r="BT39" s="79">
        <v>86</v>
      </c>
      <c r="BU39" s="79">
        <v>76</v>
      </c>
      <c r="BV39" s="79">
        <v>57</v>
      </c>
      <c r="BW39" s="79">
        <v>31</v>
      </c>
      <c r="BX39" s="79">
        <v>28</v>
      </c>
      <c r="BY39" s="79">
        <v>24</v>
      </c>
      <c r="BZ39" s="79">
        <v>35</v>
      </c>
      <c r="CA39" s="79">
        <v>42</v>
      </c>
      <c r="CB39" s="79">
        <v>30</v>
      </c>
      <c r="CC39" s="79">
        <v>48</v>
      </c>
      <c r="CD39" s="79">
        <v>35</v>
      </c>
      <c r="CE39" s="79">
        <v>25</v>
      </c>
      <c r="CF39" s="79">
        <v>31</v>
      </c>
      <c r="CG39" s="79">
        <v>6</v>
      </c>
      <c r="CH39" s="79">
        <v>8</v>
      </c>
      <c r="CI39" s="79">
        <v>26</v>
      </c>
      <c r="CJ39" s="79">
        <v>14</v>
      </c>
      <c r="CK39" s="79">
        <v>16</v>
      </c>
      <c r="CL39" s="79" t="s">
        <v>54</v>
      </c>
      <c r="CM39" s="79">
        <v>7</v>
      </c>
      <c r="CN39" s="79">
        <v>6</v>
      </c>
      <c r="CO39" s="79">
        <v>1</v>
      </c>
      <c r="CP39" s="79" t="s">
        <v>54</v>
      </c>
      <c r="CQ39" s="79" t="s">
        <v>54</v>
      </c>
      <c r="CR39" s="79">
        <v>5</v>
      </c>
      <c r="CS39" s="79">
        <v>1</v>
      </c>
      <c r="CT39" s="79" t="s">
        <v>54</v>
      </c>
      <c r="CU39" s="79" t="s">
        <v>54</v>
      </c>
      <c r="CV39" s="79" t="s">
        <v>54</v>
      </c>
      <c r="CW39" s="79" t="s">
        <v>54</v>
      </c>
      <c r="CX39" s="79" t="s">
        <v>54</v>
      </c>
      <c r="CY39" s="79" t="s">
        <v>54</v>
      </c>
      <c r="CZ39" s="133"/>
      <c r="DC39" s="11">
        <f t="shared" si="13"/>
        <v>2675</v>
      </c>
      <c r="DD39" s="12">
        <f t="shared" si="14"/>
        <v>7005</v>
      </c>
      <c r="DE39" s="13">
        <f t="shared" si="15"/>
        <v>1981</v>
      </c>
    </row>
    <row r="40" spans="1:109" ht="20.25" customHeight="1">
      <c r="A40" s="56" t="s">
        <v>34</v>
      </c>
      <c r="B40" s="79">
        <v>4909</v>
      </c>
      <c r="C40" s="79">
        <v>71</v>
      </c>
      <c r="D40" s="79">
        <v>81</v>
      </c>
      <c r="E40" s="79">
        <v>90</v>
      </c>
      <c r="F40" s="79">
        <v>97</v>
      </c>
      <c r="G40" s="79">
        <v>102</v>
      </c>
      <c r="H40" s="79">
        <v>100</v>
      </c>
      <c r="I40" s="79">
        <v>106</v>
      </c>
      <c r="J40" s="79">
        <v>87</v>
      </c>
      <c r="K40" s="79">
        <v>70</v>
      </c>
      <c r="L40" s="79">
        <v>77</v>
      </c>
      <c r="M40" s="79">
        <v>75</v>
      </c>
      <c r="N40" s="79">
        <v>70</v>
      </c>
      <c r="O40" s="79">
        <v>42</v>
      </c>
      <c r="P40" s="79">
        <v>70</v>
      </c>
      <c r="Q40" s="79">
        <v>61</v>
      </c>
      <c r="R40" s="79">
        <v>59</v>
      </c>
      <c r="S40" s="79">
        <v>65</v>
      </c>
      <c r="T40" s="79">
        <v>51</v>
      </c>
      <c r="U40" s="79">
        <v>29</v>
      </c>
      <c r="V40" s="79">
        <v>54</v>
      </c>
      <c r="W40" s="79">
        <v>59</v>
      </c>
      <c r="X40" s="79">
        <v>52</v>
      </c>
      <c r="Y40" s="79">
        <v>63</v>
      </c>
      <c r="Z40" s="79">
        <v>39</v>
      </c>
      <c r="AA40" s="79">
        <v>44</v>
      </c>
      <c r="AB40" s="79">
        <v>15</v>
      </c>
      <c r="AC40" s="79">
        <v>30</v>
      </c>
      <c r="AD40" s="79">
        <v>21</v>
      </c>
      <c r="AE40" s="79">
        <v>49</v>
      </c>
      <c r="AF40" s="79">
        <v>51</v>
      </c>
      <c r="AG40" s="79">
        <v>51</v>
      </c>
      <c r="AH40" s="79">
        <v>58</v>
      </c>
      <c r="AI40" s="79">
        <v>68</v>
      </c>
      <c r="AJ40" s="79">
        <v>36</v>
      </c>
      <c r="AK40" s="79">
        <v>56</v>
      </c>
      <c r="AL40" s="79">
        <v>56</v>
      </c>
      <c r="AM40" s="79">
        <v>52</v>
      </c>
      <c r="AN40" s="79">
        <v>46</v>
      </c>
      <c r="AO40" s="79">
        <v>68</v>
      </c>
      <c r="AP40" s="79">
        <v>56</v>
      </c>
      <c r="AQ40" s="79">
        <v>55</v>
      </c>
      <c r="AR40" s="79">
        <v>68</v>
      </c>
      <c r="AS40" s="79">
        <v>67</v>
      </c>
      <c r="AT40" s="79">
        <v>85</v>
      </c>
      <c r="AU40" s="79">
        <v>56</v>
      </c>
      <c r="AV40" s="79">
        <v>70</v>
      </c>
      <c r="AW40" s="79">
        <v>62</v>
      </c>
      <c r="AX40" s="79">
        <v>82</v>
      </c>
      <c r="AY40" s="79">
        <v>46</v>
      </c>
      <c r="AZ40" s="79">
        <v>85</v>
      </c>
      <c r="BA40" s="79">
        <v>90</v>
      </c>
      <c r="BB40" s="79">
        <v>68</v>
      </c>
      <c r="BC40" s="79">
        <v>74</v>
      </c>
      <c r="BD40" s="79">
        <v>101</v>
      </c>
      <c r="BE40" s="79">
        <v>108</v>
      </c>
      <c r="BF40" s="79">
        <v>84</v>
      </c>
      <c r="BG40" s="79">
        <v>136</v>
      </c>
      <c r="BH40" s="79">
        <v>118</v>
      </c>
      <c r="BI40" s="79">
        <v>123</v>
      </c>
      <c r="BJ40" s="79">
        <v>90</v>
      </c>
      <c r="BK40" s="79">
        <v>113</v>
      </c>
      <c r="BL40" s="79">
        <v>68</v>
      </c>
      <c r="BM40" s="79">
        <v>76</v>
      </c>
      <c r="BN40" s="79">
        <v>88</v>
      </c>
      <c r="BO40" s="79">
        <v>45</v>
      </c>
      <c r="BP40" s="79">
        <v>60</v>
      </c>
      <c r="BQ40" s="79">
        <v>53</v>
      </c>
      <c r="BR40" s="79">
        <v>63</v>
      </c>
      <c r="BS40" s="79">
        <v>39</v>
      </c>
      <c r="BT40" s="79">
        <v>27</v>
      </c>
      <c r="BU40" s="79">
        <v>37</v>
      </c>
      <c r="BV40" s="79">
        <v>28</v>
      </c>
      <c r="BW40" s="79">
        <v>6</v>
      </c>
      <c r="BX40" s="79">
        <v>14</v>
      </c>
      <c r="BY40" s="79">
        <v>2</v>
      </c>
      <c r="BZ40" s="79">
        <v>2</v>
      </c>
      <c r="CA40" s="79">
        <v>6</v>
      </c>
      <c r="CB40" s="79">
        <v>11</v>
      </c>
      <c r="CC40" s="79">
        <v>13</v>
      </c>
      <c r="CD40" s="79">
        <v>7</v>
      </c>
      <c r="CE40" s="79">
        <v>11</v>
      </c>
      <c r="CF40" s="79">
        <v>8</v>
      </c>
      <c r="CG40" s="79" t="s">
        <v>54</v>
      </c>
      <c r="CH40" s="79">
        <v>7</v>
      </c>
      <c r="CI40" s="79" t="s">
        <v>54</v>
      </c>
      <c r="CJ40" s="79">
        <v>7</v>
      </c>
      <c r="CK40" s="79">
        <v>7</v>
      </c>
      <c r="CL40" s="79">
        <v>5</v>
      </c>
      <c r="CM40" s="79" t="s">
        <v>54</v>
      </c>
      <c r="CN40" s="79">
        <v>1</v>
      </c>
      <c r="CO40" s="79">
        <v>6</v>
      </c>
      <c r="CP40" s="79" t="s">
        <v>54</v>
      </c>
      <c r="CQ40" s="79">
        <v>1</v>
      </c>
      <c r="CR40" s="79" t="s">
        <v>54</v>
      </c>
      <c r="CS40" s="79" t="s">
        <v>54</v>
      </c>
      <c r="CT40" s="79">
        <v>1</v>
      </c>
      <c r="CU40" s="79">
        <v>1</v>
      </c>
      <c r="CV40" s="79">
        <v>1</v>
      </c>
      <c r="CW40" s="79" t="s">
        <v>54</v>
      </c>
      <c r="CX40" s="79" t="s">
        <v>54</v>
      </c>
      <c r="CY40" s="79" t="s">
        <v>54</v>
      </c>
      <c r="CZ40" s="133"/>
      <c r="DC40" s="11">
        <f t="shared" si="13"/>
        <v>1258</v>
      </c>
      <c r="DD40" s="12">
        <f t="shared" si="14"/>
        <v>2837</v>
      </c>
      <c r="DE40" s="13">
        <f t="shared" si="15"/>
        <v>814</v>
      </c>
    </row>
    <row r="41" spans="1:109" ht="20.25" customHeight="1">
      <c r="A41" s="56" t="s">
        <v>35</v>
      </c>
      <c r="B41" s="79">
        <v>5946</v>
      </c>
      <c r="C41" s="79">
        <v>79</v>
      </c>
      <c r="D41" s="79">
        <v>84</v>
      </c>
      <c r="E41" s="79">
        <v>95</v>
      </c>
      <c r="F41" s="79">
        <v>119</v>
      </c>
      <c r="G41" s="79">
        <v>122</v>
      </c>
      <c r="H41" s="79">
        <v>104</v>
      </c>
      <c r="I41" s="79">
        <v>103</v>
      </c>
      <c r="J41" s="79">
        <v>84</v>
      </c>
      <c r="K41" s="79">
        <v>104</v>
      </c>
      <c r="L41" s="79">
        <v>97</v>
      </c>
      <c r="M41" s="79">
        <v>96</v>
      </c>
      <c r="N41" s="79">
        <v>81</v>
      </c>
      <c r="O41" s="79">
        <v>50</v>
      </c>
      <c r="P41" s="79">
        <v>62</v>
      </c>
      <c r="Q41" s="79">
        <v>76</v>
      </c>
      <c r="R41" s="79">
        <v>62</v>
      </c>
      <c r="S41" s="79">
        <v>97</v>
      </c>
      <c r="T41" s="79">
        <v>86</v>
      </c>
      <c r="U41" s="79">
        <v>55</v>
      </c>
      <c r="V41" s="79">
        <v>60</v>
      </c>
      <c r="W41" s="79">
        <v>54</v>
      </c>
      <c r="X41" s="79">
        <v>59</v>
      </c>
      <c r="Y41" s="79">
        <v>72</v>
      </c>
      <c r="Z41" s="79">
        <v>39</v>
      </c>
      <c r="AA41" s="79">
        <v>62</v>
      </c>
      <c r="AB41" s="79">
        <v>47</v>
      </c>
      <c r="AC41" s="79">
        <v>44</v>
      </c>
      <c r="AD41" s="79">
        <v>48</v>
      </c>
      <c r="AE41" s="79">
        <v>87</v>
      </c>
      <c r="AF41" s="79">
        <v>74</v>
      </c>
      <c r="AG41" s="79">
        <v>63</v>
      </c>
      <c r="AH41" s="79">
        <v>81</v>
      </c>
      <c r="AI41" s="79">
        <v>66</v>
      </c>
      <c r="AJ41" s="79">
        <v>62</v>
      </c>
      <c r="AK41" s="79">
        <v>77</v>
      </c>
      <c r="AL41" s="79">
        <v>58</v>
      </c>
      <c r="AM41" s="79">
        <v>80</v>
      </c>
      <c r="AN41" s="79">
        <v>80</v>
      </c>
      <c r="AO41" s="79">
        <v>68</v>
      </c>
      <c r="AP41" s="79">
        <v>84</v>
      </c>
      <c r="AQ41" s="79">
        <v>81</v>
      </c>
      <c r="AR41" s="79">
        <v>91</v>
      </c>
      <c r="AS41" s="79">
        <v>74</v>
      </c>
      <c r="AT41" s="79">
        <v>85</v>
      </c>
      <c r="AU41" s="79">
        <v>69</v>
      </c>
      <c r="AV41" s="79">
        <v>81</v>
      </c>
      <c r="AW41" s="79">
        <v>83</v>
      </c>
      <c r="AX41" s="79">
        <v>81</v>
      </c>
      <c r="AY41" s="79">
        <v>85</v>
      </c>
      <c r="AZ41" s="79">
        <v>65</v>
      </c>
      <c r="BA41" s="79">
        <v>77</v>
      </c>
      <c r="BB41" s="79">
        <v>81</v>
      </c>
      <c r="BC41" s="79">
        <v>82</v>
      </c>
      <c r="BD41" s="79">
        <v>95</v>
      </c>
      <c r="BE41" s="79">
        <v>120</v>
      </c>
      <c r="BF41" s="79">
        <v>99</v>
      </c>
      <c r="BG41" s="79">
        <v>111</v>
      </c>
      <c r="BH41" s="79">
        <v>149</v>
      </c>
      <c r="BI41" s="79">
        <v>139</v>
      </c>
      <c r="BJ41" s="79">
        <v>121</v>
      </c>
      <c r="BK41" s="79">
        <v>114</v>
      </c>
      <c r="BL41" s="79">
        <v>107</v>
      </c>
      <c r="BM41" s="79">
        <v>81</v>
      </c>
      <c r="BN41" s="79">
        <v>106</v>
      </c>
      <c r="BO41" s="79">
        <v>69</v>
      </c>
      <c r="BP41" s="79">
        <v>96</v>
      </c>
      <c r="BQ41" s="79">
        <v>66</v>
      </c>
      <c r="BR41" s="79">
        <v>67</v>
      </c>
      <c r="BS41" s="79">
        <v>57</v>
      </c>
      <c r="BT41" s="79">
        <v>48</v>
      </c>
      <c r="BU41" s="79">
        <v>27</v>
      </c>
      <c r="BV41" s="79">
        <v>19</v>
      </c>
      <c r="BW41" s="79">
        <v>10</v>
      </c>
      <c r="BX41" s="79">
        <v>18</v>
      </c>
      <c r="BY41" s="79">
        <v>6</v>
      </c>
      <c r="BZ41" s="79">
        <v>8</v>
      </c>
      <c r="CA41" s="79">
        <v>18</v>
      </c>
      <c r="CB41" s="79">
        <v>18</v>
      </c>
      <c r="CC41" s="79">
        <v>13</v>
      </c>
      <c r="CD41" s="79">
        <v>21</v>
      </c>
      <c r="CE41" s="79">
        <v>12</v>
      </c>
      <c r="CF41" s="79">
        <v>18</v>
      </c>
      <c r="CG41" s="79">
        <v>20</v>
      </c>
      <c r="CH41" s="79">
        <v>7</v>
      </c>
      <c r="CI41" s="79">
        <v>5</v>
      </c>
      <c r="CJ41" s="79" t="s">
        <v>54</v>
      </c>
      <c r="CK41" s="79">
        <v>1</v>
      </c>
      <c r="CL41" s="79">
        <v>10</v>
      </c>
      <c r="CM41" s="79">
        <v>3</v>
      </c>
      <c r="CN41" s="79" t="s">
        <v>54</v>
      </c>
      <c r="CO41" s="79">
        <v>5</v>
      </c>
      <c r="CP41" s="79">
        <v>1</v>
      </c>
      <c r="CQ41" s="79">
        <v>1</v>
      </c>
      <c r="CR41" s="79">
        <v>4</v>
      </c>
      <c r="CS41" s="79" t="s">
        <v>54</v>
      </c>
      <c r="CT41" s="79" t="s">
        <v>54</v>
      </c>
      <c r="CU41" s="79" t="s">
        <v>54</v>
      </c>
      <c r="CV41" s="79" t="s">
        <v>54</v>
      </c>
      <c r="CW41" s="79" t="s">
        <v>54</v>
      </c>
      <c r="CX41" s="79" t="s">
        <v>54</v>
      </c>
      <c r="CY41" s="79" t="s">
        <v>54</v>
      </c>
      <c r="CZ41" s="133"/>
      <c r="DC41" s="11">
        <f t="shared" si="13"/>
        <v>1418</v>
      </c>
      <c r="DD41" s="12">
        <f t="shared" si="14"/>
        <v>3472</v>
      </c>
      <c r="DE41" s="13">
        <f t="shared" si="15"/>
        <v>1056</v>
      </c>
    </row>
    <row r="42" spans="1:109" ht="20.25" customHeight="1">
      <c r="A42" s="56" t="s">
        <v>36</v>
      </c>
      <c r="B42" s="79">
        <v>18772</v>
      </c>
      <c r="C42" s="79">
        <v>281</v>
      </c>
      <c r="D42" s="79">
        <v>296</v>
      </c>
      <c r="E42" s="79">
        <v>323</v>
      </c>
      <c r="F42" s="79">
        <v>335</v>
      </c>
      <c r="G42" s="79">
        <v>352</v>
      </c>
      <c r="H42" s="79">
        <v>361</v>
      </c>
      <c r="I42" s="79">
        <v>332</v>
      </c>
      <c r="J42" s="79">
        <v>303</v>
      </c>
      <c r="K42" s="79">
        <v>262</v>
      </c>
      <c r="L42" s="79">
        <v>302</v>
      </c>
      <c r="M42" s="79">
        <v>291</v>
      </c>
      <c r="N42" s="79">
        <v>242</v>
      </c>
      <c r="O42" s="79">
        <v>240</v>
      </c>
      <c r="P42" s="79">
        <v>268</v>
      </c>
      <c r="Q42" s="79">
        <v>232</v>
      </c>
      <c r="R42" s="79">
        <v>230</v>
      </c>
      <c r="S42" s="79">
        <v>246</v>
      </c>
      <c r="T42" s="79">
        <v>246</v>
      </c>
      <c r="U42" s="79">
        <v>210</v>
      </c>
      <c r="V42" s="79">
        <v>231</v>
      </c>
      <c r="W42" s="79">
        <v>204</v>
      </c>
      <c r="X42" s="79">
        <v>198</v>
      </c>
      <c r="Y42" s="79">
        <v>220</v>
      </c>
      <c r="Z42" s="79">
        <v>212</v>
      </c>
      <c r="AA42" s="79">
        <v>152</v>
      </c>
      <c r="AB42" s="79">
        <v>201</v>
      </c>
      <c r="AC42" s="79">
        <v>238</v>
      </c>
      <c r="AD42" s="79">
        <v>288</v>
      </c>
      <c r="AE42" s="79">
        <v>310</v>
      </c>
      <c r="AF42" s="79">
        <v>362</v>
      </c>
      <c r="AG42" s="79">
        <v>352</v>
      </c>
      <c r="AH42" s="79">
        <v>374</v>
      </c>
      <c r="AI42" s="79">
        <v>330</v>
      </c>
      <c r="AJ42" s="79">
        <v>302</v>
      </c>
      <c r="AK42" s="79">
        <v>340</v>
      </c>
      <c r="AL42" s="79">
        <v>293</v>
      </c>
      <c r="AM42" s="79">
        <v>293</v>
      </c>
      <c r="AN42" s="79">
        <v>282</v>
      </c>
      <c r="AO42" s="79">
        <v>286</v>
      </c>
      <c r="AP42" s="79">
        <v>244</v>
      </c>
      <c r="AQ42" s="79">
        <v>291</v>
      </c>
      <c r="AR42" s="79">
        <v>246</v>
      </c>
      <c r="AS42" s="79">
        <v>216</v>
      </c>
      <c r="AT42" s="79">
        <v>270</v>
      </c>
      <c r="AU42" s="79">
        <v>259</v>
      </c>
      <c r="AV42" s="79">
        <v>252</v>
      </c>
      <c r="AW42" s="79">
        <v>229</v>
      </c>
      <c r="AX42" s="79">
        <v>212</v>
      </c>
      <c r="AY42" s="79">
        <v>231</v>
      </c>
      <c r="AZ42" s="79">
        <v>237</v>
      </c>
      <c r="BA42" s="79">
        <v>232</v>
      </c>
      <c r="BB42" s="79">
        <v>232</v>
      </c>
      <c r="BC42" s="79">
        <v>274</v>
      </c>
      <c r="BD42" s="79">
        <v>294</v>
      </c>
      <c r="BE42" s="79">
        <v>287</v>
      </c>
      <c r="BF42" s="79">
        <v>271</v>
      </c>
      <c r="BG42" s="79">
        <v>316</v>
      </c>
      <c r="BH42" s="79">
        <v>298</v>
      </c>
      <c r="BI42" s="79">
        <v>330</v>
      </c>
      <c r="BJ42" s="79">
        <v>291</v>
      </c>
      <c r="BK42" s="79">
        <v>304</v>
      </c>
      <c r="BL42" s="79">
        <v>213</v>
      </c>
      <c r="BM42" s="79">
        <v>261</v>
      </c>
      <c r="BN42" s="79">
        <v>225</v>
      </c>
      <c r="BO42" s="79">
        <v>158</v>
      </c>
      <c r="BP42" s="79">
        <v>183</v>
      </c>
      <c r="BQ42" s="79">
        <v>164</v>
      </c>
      <c r="BR42" s="79">
        <v>131</v>
      </c>
      <c r="BS42" s="79">
        <v>131</v>
      </c>
      <c r="BT42" s="79">
        <v>70</v>
      </c>
      <c r="BU42" s="79">
        <v>89</v>
      </c>
      <c r="BV42" s="79">
        <v>64</v>
      </c>
      <c r="BW42" s="79">
        <v>44</v>
      </c>
      <c r="BX42" s="79">
        <v>28</v>
      </c>
      <c r="BY42" s="79">
        <v>15</v>
      </c>
      <c r="BZ42" s="79">
        <v>40</v>
      </c>
      <c r="CA42" s="79">
        <v>39</v>
      </c>
      <c r="CB42" s="79">
        <v>51</v>
      </c>
      <c r="CC42" s="79">
        <v>43</v>
      </c>
      <c r="CD42" s="79">
        <v>39</v>
      </c>
      <c r="CE42" s="79">
        <v>18</v>
      </c>
      <c r="CF42" s="79">
        <v>26</v>
      </c>
      <c r="CG42" s="79">
        <v>26</v>
      </c>
      <c r="CH42" s="79">
        <v>31</v>
      </c>
      <c r="CI42" s="79">
        <v>13</v>
      </c>
      <c r="CJ42" s="79">
        <v>12</v>
      </c>
      <c r="CK42" s="79">
        <v>1</v>
      </c>
      <c r="CL42" s="79">
        <v>9</v>
      </c>
      <c r="CM42" s="79">
        <v>5</v>
      </c>
      <c r="CN42" s="79">
        <v>4</v>
      </c>
      <c r="CO42" s="79">
        <v>1</v>
      </c>
      <c r="CP42" s="79">
        <v>1</v>
      </c>
      <c r="CQ42" s="79" t="s">
        <v>54</v>
      </c>
      <c r="CR42" s="79" t="s">
        <v>54</v>
      </c>
      <c r="CS42" s="79" t="s">
        <v>54</v>
      </c>
      <c r="CT42" s="79" t="s">
        <v>54</v>
      </c>
      <c r="CU42" s="79">
        <v>1</v>
      </c>
      <c r="CV42" s="79" t="s">
        <v>54</v>
      </c>
      <c r="CW42" s="79" t="s">
        <v>54</v>
      </c>
      <c r="CX42" s="79" t="s">
        <v>54</v>
      </c>
      <c r="CY42" s="79" t="s">
        <v>54</v>
      </c>
      <c r="CZ42" s="133"/>
      <c r="DC42" s="11">
        <f t="shared" si="13"/>
        <v>4650</v>
      </c>
      <c r="DD42" s="12">
        <f t="shared" si="14"/>
        <v>11682</v>
      </c>
      <c r="DE42" s="13">
        <f t="shared" si="15"/>
        <v>2440</v>
      </c>
    </row>
    <row r="43" spans="1:109" ht="20.25" customHeight="1">
      <c r="A43" s="56" t="s">
        <v>37</v>
      </c>
      <c r="B43" s="79">
        <v>9061</v>
      </c>
      <c r="C43" s="79">
        <v>129</v>
      </c>
      <c r="D43" s="79">
        <v>150</v>
      </c>
      <c r="E43" s="79">
        <v>150</v>
      </c>
      <c r="F43" s="79">
        <v>189</v>
      </c>
      <c r="G43" s="79">
        <v>143</v>
      </c>
      <c r="H43" s="79">
        <v>183</v>
      </c>
      <c r="I43" s="79">
        <v>177</v>
      </c>
      <c r="J43" s="79">
        <v>159</v>
      </c>
      <c r="K43" s="79">
        <v>122</v>
      </c>
      <c r="L43" s="79">
        <v>147</v>
      </c>
      <c r="M43" s="79">
        <v>115</v>
      </c>
      <c r="N43" s="79">
        <v>117</v>
      </c>
      <c r="O43" s="79">
        <v>114</v>
      </c>
      <c r="P43" s="79">
        <v>135</v>
      </c>
      <c r="Q43" s="79">
        <v>127</v>
      </c>
      <c r="R43" s="79">
        <v>123</v>
      </c>
      <c r="S43" s="79">
        <v>97</v>
      </c>
      <c r="T43" s="79">
        <v>97</v>
      </c>
      <c r="U43" s="79">
        <v>66</v>
      </c>
      <c r="V43" s="79">
        <v>87</v>
      </c>
      <c r="W43" s="79">
        <v>108</v>
      </c>
      <c r="X43" s="79">
        <v>117</v>
      </c>
      <c r="Y43" s="79">
        <v>116</v>
      </c>
      <c r="Z43" s="79">
        <v>119</v>
      </c>
      <c r="AA43" s="79">
        <v>94</v>
      </c>
      <c r="AB43" s="79">
        <v>65</v>
      </c>
      <c r="AC43" s="79">
        <v>92</v>
      </c>
      <c r="AD43" s="79">
        <v>102</v>
      </c>
      <c r="AE43" s="79">
        <v>126</v>
      </c>
      <c r="AF43" s="79">
        <v>141</v>
      </c>
      <c r="AG43" s="79">
        <v>117</v>
      </c>
      <c r="AH43" s="79">
        <v>142</v>
      </c>
      <c r="AI43" s="79">
        <v>95</v>
      </c>
      <c r="AJ43" s="79">
        <v>111</v>
      </c>
      <c r="AK43" s="79">
        <v>133</v>
      </c>
      <c r="AL43" s="79">
        <v>133</v>
      </c>
      <c r="AM43" s="79">
        <v>101</v>
      </c>
      <c r="AN43" s="79">
        <v>116</v>
      </c>
      <c r="AO43" s="79">
        <v>117</v>
      </c>
      <c r="AP43" s="79">
        <v>125</v>
      </c>
      <c r="AQ43" s="79">
        <v>139</v>
      </c>
      <c r="AR43" s="79">
        <v>115</v>
      </c>
      <c r="AS43" s="79">
        <v>122</v>
      </c>
      <c r="AT43" s="79">
        <v>138</v>
      </c>
      <c r="AU43" s="79">
        <v>123</v>
      </c>
      <c r="AV43" s="79">
        <v>110</v>
      </c>
      <c r="AW43" s="79">
        <v>109</v>
      </c>
      <c r="AX43" s="79">
        <v>101</v>
      </c>
      <c r="AY43" s="79">
        <v>114</v>
      </c>
      <c r="AZ43" s="79">
        <v>116</v>
      </c>
      <c r="BA43" s="79">
        <v>150</v>
      </c>
      <c r="BB43" s="79">
        <v>170</v>
      </c>
      <c r="BC43" s="79">
        <v>145</v>
      </c>
      <c r="BD43" s="79">
        <v>153</v>
      </c>
      <c r="BE43" s="79">
        <v>187</v>
      </c>
      <c r="BF43" s="79">
        <v>157</v>
      </c>
      <c r="BG43" s="79">
        <v>200</v>
      </c>
      <c r="BH43" s="79">
        <v>173</v>
      </c>
      <c r="BI43" s="79">
        <v>170</v>
      </c>
      <c r="BJ43" s="79">
        <v>172</v>
      </c>
      <c r="BK43" s="79">
        <v>141</v>
      </c>
      <c r="BL43" s="79">
        <v>122</v>
      </c>
      <c r="BM43" s="79">
        <v>127</v>
      </c>
      <c r="BN43" s="79">
        <v>128</v>
      </c>
      <c r="BO43" s="79">
        <v>91</v>
      </c>
      <c r="BP43" s="79">
        <v>92</v>
      </c>
      <c r="BQ43" s="79">
        <v>80</v>
      </c>
      <c r="BR43" s="79">
        <v>79</v>
      </c>
      <c r="BS43" s="79">
        <v>83</v>
      </c>
      <c r="BT43" s="79">
        <v>25</v>
      </c>
      <c r="BU43" s="79">
        <v>45</v>
      </c>
      <c r="BV43" s="79">
        <v>17</v>
      </c>
      <c r="BW43" s="79">
        <v>13</v>
      </c>
      <c r="BX43" s="79">
        <v>6</v>
      </c>
      <c r="BY43" s="79">
        <v>8</v>
      </c>
      <c r="BZ43" s="79">
        <v>24</v>
      </c>
      <c r="CA43" s="79">
        <v>26</v>
      </c>
      <c r="CB43" s="79">
        <v>19</v>
      </c>
      <c r="CC43" s="79">
        <v>28</v>
      </c>
      <c r="CD43" s="79">
        <v>10</v>
      </c>
      <c r="CE43" s="79">
        <v>14</v>
      </c>
      <c r="CF43" s="79">
        <v>16</v>
      </c>
      <c r="CG43" s="79">
        <v>10</v>
      </c>
      <c r="CH43" s="79">
        <v>14</v>
      </c>
      <c r="CI43" s="79">
        <v>1</v>
      </c>
      <c r="CJ43" s="79">
        <v>29</v>
      </c>
      <c r="CK43" s="79">
        <v>18</v>
      </c>
      <c r="CL43" s="79">
        <v>8</v>
      </c>
      <c r="CM43" s="79">
        <v>3</v>
      </c>
      <c r="CN43" s="79">
        <v>10</v>
      </c>
      <c r="CO43" s="79">
        <v>6</v>
      </c>
      <c r="CP43" s="79">
        <v>1</v>
      </c>
      <c r="CQ43" s="79">
        <v>2</v>
      </c>
      <c r="CR43" s="79" t="s">
        <v>54</v>
      </c>
      <c r="CS43" s="79">
        <v>3</v>
      </c>
      <c r="CT43" s="79">
        <v>1</v>
      </c>
      <c r="CU43" s="79" t="s">
        <v>54</v>
      </c>
      <c r="CV43" s="79" t="s">
        <v>54</v>
      </c>
      <c r="CW43" s="79" t="s">
        <v>54</v>
      </c>
      <c r="CX43" s="79" t="s">
        <v>54</v>
      </c>
      <c r="CY43" s="79" t="s">
        <v>54</v>
      </c>
      <c r="CZ43" s="133"/>
      <c r="DC43" s="11">
        <f t="shared" si="13"/>
        <v>2280</v>
      </c>
      <c r="DD43" s="12">
        <f t="shared" si="14"/>
        <v>5481</v>
      </c>
      <c r="DE43" s="13">
        <f t="shared" si="15"/>
        <v>1300</v>
      </c>
    </row>
    <row r="44" spans="1:109" ht="20.25" customHeight="1">
      <c r="A44" s="56" t="s">
        <v>38</v>
      </c>
      <c r="B44" s="79">
        <v>4103</v>
      </c>
      <c r="C44" s="79">
        <v>43</v>
      </c>
      <c r="D44" s="79">
        <v>54</v>
      </c>
      <c r="E44" s="79">
        <v>50</v>
      </c>
      <c r="F44" s="79">
        <v>65</v>
      </c>
      <c r="G44" s="79">
        <v>59</v>
      </c>
      <c r="H44" s="79">
        <v>67</v>
      </c>
      <c r="I44" s="79">
        <v>48</v>
      </c>
      <c r="J44" s="79">
        <v>53</v>
      </c>
      <c r="K44" s="79">
        <v>45</v>
      </c>
      <c r="L44" s="79">
        <v>65</v>
      </c>
      <c r="M44" s="79">
        <v>49</v>
      </c>
      <c r="N44" s="79">
        <v>37</v>
      </c>
      <c r="O44" s="79">
        <v>36</v>
      </c>
      <c r="P44" s="79">
        <v>46</v>
      </c>
      <c r="Q44" s="79">
        <v>39</v>
      </c>
      <c r="R44" s="79">
        <v>52</v>
      </c>
      <c r="S44" s="79">
        <v>42</v>
      </c>
      <c r="T44" s="79">
        <v>18</v>
      </c>
      <c r="U44" s="79">
        <v>22</v>
      </c>
      <c r="V44" s="79">
        <v>11</v>
      </c>
      <c r="W44" s="79">
        <v>43</v>
      </c>
      <c r="X44" s="79">
        <v>26</v>
      </c>
      <c r="Y44" s="79">
        <v>47</v>
      </c>
      <c r="Z44" s="79">
        <v>36</v>
      </c>
      <c r="AA44" s="79">
        <v>32</v>
      </c>
      <c r="AB44" s="79">
        <v>29</v>
      </c>
      <c r="AC44" s="79">
        <v>25</v>
      </c>
      <c r="AD44" s="79">
        <v>49</v>
      </c>
      <c r="AE44" s="79">
        <v>58</v>
      </c>
      <c r="AF44" s="79">
        <v>50</v>
      </c>
      <c r="AG44" s="79">
        <v>45</v>
      </c>
      <c r="AH44" s="79">
        <v>34</v>
      </c>
      <c r="AI44" s="79">
        <v>47</v>
      </c>
      <c r="AJ44" s="79">
        <v>37</v>
      </c>
      <c r="AK44" s="79">
        <v>36</v>
      </c>
      <c r="AL44" s="79">
        <v>49</v>
      </c>
      <c r="AM44" s="79">
        <v>54</v>
      </c>
      <c r="AN44" s="79">
        <v>50</v>
      </c>
      <c r="AO44" s="79">
        <v>41</v>
      </c>
      <c r="AP44" s="79">
        <v>64</v>
      </c>
      <c r="AQ44" s="79">
        <v>65</v>
      </c>
      <c r="AR44" s="79">
        <v>57</v>
      </c>
      <c r="AS44" s="79">
        <v>56</v>
      </c>
      <c r="AT44" s="79">
        <v>67</v>
      </c>
      <c r="AU44" s="79">
        <v>53</v>
      </c>
      <c r="AV44" s="79">
        <v>55</v>
      </c>
      <c r="AW44" s="79">
        <v>60</v>
      </c>
      <c r="AX44" s="79">
        <v>77</v>
      </c>
      <c r="AY44" s="79">
        <v>66</v>
      </c>
      <c r="AZ44" s="79">
        <v>75</v>
      </c>
      <c r="BA44" s="79">
        <v>83</v>
      </c>
      <c r="BB44" s="79">
        <v>65</v>
      </c>
      <c r="BC44" s="79">
        <v>98</v>
      </c>
      <c r="BD44" s="79">
        <v>85</v>
      </c>
      <c r="BE44" s="79">
        <v>92</v>
      </c>
      <c r="BF44" s="79">
        <v>85</v>
      </c>
      <c r="BG44" s="79">
        <v>104</v>
      </c>
      <c r="BH44" s="79">
        <v>116</v>
      </c>
      <c r="BI44" s="79">
        <v>83</v>
      </c>
      <c r="BJ44" s="79">
        <v>92</v>
      </c>
      <c r="BK44" s="79">
        <v>53</v>
      </c>
      <c r="BL44" s="79">
        <v>66</v>
      </c>
      <c r="BM44" s="79">
        <v>78</v>
      </c>
      <c r="BN44" s="79">
        <v>80</v>
      </c>
      <c r="BO44" s="79">
        <v>68</v>
      </c>
      <c r="BP44" s="79">
        <v>55</v>
      </c>
      <c r="BQ44" s="79">
        <v>60</v>
      </c>
      <c r="BR44" s="79">
        <v>36</v>
      </c>
      <c r="BS44" s="79">
        <v>41</v>
      </c>
      <c r="BT44" s="79">
        <v>32</v>
      </c>
      <c r="BU44" s="79">
        <v>28</v>
      </c>
      <c r="BV44" s="79">
        <v>20</v>
      </c>
      <c r="BW44" s="79">
        <v>9</v>
      </c>
      <c r="BX44" s="79">
        <v>11</v>
      </c>
      <c r="BY44" s="79">
        <v>2</v>
      </c>
      <c r="BZ44" s="79">
        <v>15</v>
      </c>
      <c r="CA44" s="79">
        <v>23</v>
      </c>
      <c r="CB44" s="79">
        <v>9</v>
      </c>
      <c r="CC44" s="79">
        <v>26</v>
      </c>
      <c r="CD44" s="79">
        <v>19</v>
      </c>
      <c r="CE44" s="79">
        <v>16</v>
      </c>
      <c r="CF44" s="79">
        <v>17</v>
      </c>
      <c r="CG44" s="79">
        <v>7</v>
      </c>
      <c r="CH44" s="79">
        <v>8</v>
      </c>
      <c r="CI44" s="79">
        <v>2</v>
      </c>
      <c r="CJ44" s="79">
        <v>14</v>
      </c>
      <c r="CK44" s="79">
        <v>4</v>
      </c>
      <c r="CL44" s="79">
        <v>4</v>
      </c>
      <c r="CM44" s="79">
        <v>5</v>
      </c>
      <c r="CN44" s="79">
        <v>2</v>
      </c>
      <c r="CO44" s="79">
        <v>2</v>
      </c>
      <c r="CP44" s="79" t="s">
        <v>54</v>
      </c>
      <c r="CQ44" s="79" t="s">
        <v>54</v>
      </c>
      <c r="CR44" s="79">
        <v>3</v>
      </c>
      <c r="CS44" s="79">
        <v>1</v>
      </c>
      <c r="CT44" s="79" t="s">
        <v>54</v>
      </c>
      <c r="CU44" s="79" t="s">
        <v>54</v>
      </c>
      <c r="CV44" s="79" t="s">
        <v>54</v>
      </c>
      <c r="CW44" s="79" t="s">
        <v>54</v>
      </c>
      <c r="CX44" s="79" t="s">
        <v>54</v>
      </c>
      <c r="CY44" s="79" t="s">
        <v>54</v>
      </c>
      <c r="CZ44" s="133"/>
      <c r="DC44" s="11">
        <f t="shared" si="13"/>
        <v>808</v>
      </c>
      <c r="DD44" s="12">
        <f t="shared" si="14"/>
        <v>2479</v>
      </c>
      <c r="DE44" s="13">
        <f t="shared" si="15"/>
        <v>816</v>
      </c>
    </row>
    <row r="45" spans="1:109" ht="20.25" customHeight="1">
      <c r="A45" s="56" t="s">
        <v>39</v>
      </c>
      <c r="B45" s="79">
        <v>10065</v>
      </c>
      <c r="C45" s="79">
        <v>146</v>
      </c>
      <c r="D45" s="79">
        <v>172</v>
      </c>
      <c r="E45" s="79">
        <v>185</v>
      </c>
      <c r="F45" s="79">
        <v>202</v>
      </c>
      <c r="G45" s="79">
        <v>197</v>
      </c>
      <c r="H45" s="79">
        <v>194</v>
      </c>
      <c r="I45" s="79">
        <v>182</v>
      </c>
      <c r="J45" s="79">
        <v>147</v>
      </c>
      <c r="K45" s="79">
        <v>152</v>
      </c>
      <c r="L45" s="79">
        <v>186</v>
      </c>
      <c r="M45" s="79">
        <v>172</v>
      </c>
      <c r="N45" s="79">
        <v>138</v>
      </c>
      <c r="O45" s="79">
        <v>116</v>
      </c>
      <c r="P45" s="79">
        <v>119</v>
      </c>
      <c r="Q45" s="79">
        <v>129</v>
      </c>
      <c r="R45" s="79">
        <v>140</v>
      </c>
      <c r="S45" s="79">
        <v>112</v>
      </c>
      <c r="T45" s="79">
        <v>132</v>
      </c>
      <c r="U45" s="79">
        <v>119</v>
      </c>
      <c r="V45" s="79">
        <v>105</v>
      </c>
      <c r="W45" s="79">
        <v>107</v>
      </c>
      <c r="X45" s="79">
        <v>132</v>
      </c>
      <c r="Y45" s="79">
        <v>116</v>
      </c>
      <c r="Z45" s="79">
        <v>96</v>
      </c>
      <c r="AA45" s="79">
        <v>97</v>
      </c>
      <c r="AB45" s="79">
        <v>74</v>
      </c>
      <c r="AC45" s="79">
        <v>83</v>
      </c>
      <c r="AD45" s="79">
        <v>89</v>
      </c>
      <c r="AE45" s="79">
        <v>133</v>
      </c>
      <c r="AF45" s="79">
        <v>144</v>
      </c>
      <c r="AG45" s="79">
        <v>202</v>
      </c>
      <c r="AH45" s="79">
        <v>185</v>
      </c>
      <c r="AI45" s="79">
        <v>168</v>
      </c>
      <c r="AJ45" s="79">
        <v>155</v>
      </c>
      <c r="AK45" s="79">
        <v>200</v>
      </c>
      <c r="AL45" s="79">
        <v>156</v>
      </c>
      <c r="AM45" s="79">
        <v>140</v>
      </c>
      <c r="AN45" s="79">
        <v>121</v>
      </c>
      <c r="AO45" s="79">
        <v>137</v>
      </c>
      <c r="AP45" s="79">
        <v>133</v>
      </c>
      <c r="AQ45" s="79">
        <v>150</v>
      </c>
      <c r="AR45" s="79">
        <v>142</v>
      </c>
      <c r="AS45" s="79">
        <v>162</v>
      </c>
      <c r="AT45" s="79">
        <v>116</v>
      </c>
      <c r="AU45" s="79">
        <v>129</v>
      </c>
      <c r="AV45" s="79">
        <v>108</v>
      </c>
      <c r="AW45" s="79">
        <v>124</v>
      </c>
      <c r="AX45" s="79">
        <v>132</v>
      </c>
      <c r="AY45" s="79">
        <v>112</v>
      </c>
      <c r="AZ45" s="79">
        <v>101</v>
      </c>
      <c r="BA45" s="79">
        <v>100</v>
      </c>
      <c r="BB45" s="79">
        <v>128</v>
      </c>
      <c r="BC45" s="79">
        <v>143</v>
      </c>
      <c r="BD45" s="79">
        <v>154</v>
      </c>
      <c r="BE45" s="79">
        <v>139</v>
      </c>
      <c r="BF45" s="79">
        <v>150</v>
      </c>
      <c r="BG45" s="79">
        <v>150</v>
      </c>
      <c r="BH45" s="79">
        <v>197</v>
      </c>
      <c r="BI45" s="79">
        <v>182</v>
      </c>
      <c r="BJ45" s="79">
        <v>178</v>
      </c>
      <c r="BK45" s="79">
        <v>137</v>
      </c>
      <c r="BL45" s="79">
        <v>164</v>
      </c>
      <c r="BM45" s="79">
        <v>149</v>
      </c>
      <c r="BN45" s="79">
        <v>114</v>
      </c>
      <c r="BO45" s="79">
        <v>113</v>
      </c>
      <c r="BP45" s="79">
        <v>109</v>
      </c>
      <c r="BQ45" s="79">
        <v>109</v>
      </c>
      <c r="BR45" s="79">
        <v>85</v>
      </c>
      <c r="BS45" s="79">
        <v>64</v>
      </c>
      <c r="BT45" s="79">
        <v>61</v>
      </c>
      <c r="BU45" s="79">
        <v>66</v>
      </c>
      <c r="BV45" s="79">
        <v>39</v>
      </c>
      <c r="BW45" s="79">
        <v>14</v>
      </c>
      <c r="BX45" s="79">
        <v>14</v>
      </c>
      <c r="BY45" s="79">
        <v>12</v>
      </c>
      <c r="BZ45" s="79">
        <v>28</v>
      </c>
      <c r="CA45" s="79">
        <v>31</v>
      </c>
      <c r="CB45" s="79">
        <v>41</v>
      </c>
      <c r="CC45" s="79">
        <v>30</v>
      </c>
      <c r="CD45" s="79">
        <v>26</v>
      </c>
      <c r="CE45" s="79">
        <v>15</v>
      </c>
      <c r="CF45" s="79">
        <v>12</v>
      </c>
      <c r="CG45" s="79">
        <v>19</v>
      </c>
      <c r="CH45" s="79">
        <v>33</v>
      </c>
      <c r="CI45" s="79">
        <v>16</v>
      </c>
      <c r="CJ45" s="79">
        <v>13</v>
      </c>
      <c r="CK45" s="79">
        <v>17</v>
      </c>
      <c r="CL45" s="79">
        <v>20</v>
      </c>
      <c r="CM45" s="79" t="s">
        <v>54</v>
      </c>
      <c r="CN45" s="79" t="s">
        <v>54</v>
      </c>
      <c r="CO45" s="79" t="s">
        <v>54</v>
      </c>
      <c r="CP45" s="79" t="s">
        <v>54</v>
      </c>
      <c r="CQ45" s="79">
        <v>3</v>
      </c>
      <c r="CR45" s="79" t="s">
        <v>54</v>
      </c>
      <c r="CS45" s="79" t="s">
        <v>54</v>
      </c>
      <c r="CT45" s="79">
        <v>1</v>
      </c>
      <c r="CU45" s="79" t="s">
        <v>54</v>
      </c>
      <c r="CV45" s="79" t="s">
        <v>54</v>
      </c>
      <c r="CW45" s="79" t="s">
        <v>54</v>
      </c>
      <c r="CX45" s="79" t="s">
        <v>54</v>
      </c>
      <c r="CY45" s="79" t="s">
        <v>54</v>
      </c>
      <c r="CZ45" s="133"/>
      <c r="DC45" s="11">
        <f t="shared" si="13"/>
        <v>2577</v>
      </c>
      <c r="DD45" s="12">
        <f t="shared" si="14"/>
        <v>5933</v>
      </c>
      <c r="DE45" s="13">
        <f t="shared" si="15"/>
        <v>1555</v>
      </c>
    </row>
    <row r="46" spans="1:109" ht="20.25" customHeight="1">
      <c r="A46" s="56" t="s">
        <v>40</v>
      </c>
      <c r="B46" s="79">
        <v>6195</v>
      </c>
      <c r="C46" s="79">
        <v>74</v>
      </c>
      <c r="D46" s="79">
        <v>81</v>
      </c>
      <c r="E46" s="79">
        <v>83</v>
      </c>
      <c r="F46" s="79">
        <v>93</v>
      </c>
      <c r="G46" s="79">
        <v>100</v>
      </c>
      <c r="H46" s="79">
        <v>98</v>
      </c>
      <c r="I46" s="79">
        <v>106</v>
      </c>
      <c r="J46" s="79">
        <v>50</v>
      </c>
      <c r="K46" s="79">
        <v>80</v>
      </c>
      <c r="L46" s="79">
        <v>103</v>
      </c>
      <c r="M46" s="79">
        <v>78</v>
      </c>
      <c r="N46" s="79">
        <v>83</v>
      </c>
      <c r="O46" s="79">
        <v>59</v>
      </c>
      <c r="P46" s="79">
        <v>74</v>
      </c>
      <c r="Q46" s="79">
        <v>76</v>
      </c>
      <c r="R46" s="79">
        <v>75</v>
      </c>
      <c r="S46" s="79">
        <v>57</v>
      </c>
      <c r="T46" s="79">
        <v>52</v>
      </c>
      <c r="U46" s="79">
        <v>73</v>
      </c>
      <c r="V46" s="79">
        <v>56</v>
      </c>
      <c r="W46" s="79">
        <v>57</v>
      </c>
      <c r="X46" s="79">
        <v>63</v>
      </c>
      <c r="Y46" s="79">
        <v>87</v>
      </c>
      <c r="Z46" s="79">
        <v>79</v>
      </c>
      <c r="AA46" s="79">
        <v>82</v>
      </c>
      <c r="AB46" s="79">
        <v>59</v>
      </c>
      <c r="AC46" s="79">
        <v>75</v>
      </c>
      <c r="AD46" s="79">
        <v>52</v>
      </c>
      <c r="AE46" s="79">
        <v>86</v>
      </c>
      <c r="AF46" s="79">
        <v>83</v>
      </c>
      <c r="AG46" s="79">
        <v>89</v>
      </c>
      <c r="AH46" s="79">
        <v>89</v>
      </c>
      <c r="AI46" s="79">
        <v>54</v>
      </c>
      <c r="AJ46" s="79">
        <v>70</v>
      </c>
      <c r="AK46" s="79">
        <v>72</v>
      </c>
      <c r="AL46" s="79">
        <v>64</v>
      </c>
      <c r="AM46" s="79">
        <v>58</v>
      </c>
      <c r="AN46" s="79">
        <v>71</v>
      </c>
      <c r="AO46" s="79">
        <v>81</v>
      </c>
      <c r="AP46" s="79">
        <v>78</v>
      </c>
      <c r="AQ46" s="79">
        <v>82</v>
      </c>
      <c r="AR46" s="79">
        <v>114</v>
      </c>
      <c r="AS46" s="79">
        <v>103</v>
      </c>
      <c r="AT46" s="79">
        <v>101</v>
      </c>
      <c r="AU46" s="79">
        <v>100</v>
      </c>
      <c r="AV46" s="79">
        <v>85</v>
      </c>
      <c r="AW46" s="79">
        <v>113</v>
      </c>
      <c r="AX46" s="79">
        <v>99</v>
      </c>
      <c r="AY46" s="79">
        <v>73</v>
      </c>
      <c r="AZ46" s="79">
        <v>95</v>
      </c>
      <c r="BA46" s="79">
        <v>86</v>
      </c>
      <c r="BB46" s="79">
        <v>98</v>
      </c>
      <c r="BC46" s="79">
        <v>72</v>
      </c>
      <c r="BD46" s="79">
        <v>83</v>
      </c>
      <c r="BE46" s="79">
        <v>116</v>
      </c>
      <c r="BF46" s="79">
        <v>109</v>
      </c>
      <c r="BG46" s="79">
        <v>120</v>
      </c>
      <c r="BH46" s="79">
        <v>124</v>
      </c>
      <c r="BI46" s="79">
        <v>117</v>
      </c>
      <c r="BJ46" s="79">
        <v>116</v>
      </c>
      <c r="BK46" s="79">
        <v>117</v>
      </c>
      <c r="BL46" s="79">
        <v>100</v>
      </c>
      <c r="BM46" s="79">
        <v>120</v>
      </c>
      <c r="BN46" s="79">
        <v>103</v>
      </c>
      <c r="BO46" s="79">
        <v>117</v>
      </c>
      <c r="BP46" s="79">
        <v>84</v>
      </c>
      <c r="BQ46" s="79">
        <v>88</v>
      </c>
      <c r="BR46" s="79">
        <v>65</v>
      </c>
      <c r="BS46" s="79">
        <v>51</v>
      </c>
      <c r="BT46" s="79">
        <v>35</v>
      </c>
      <c r="BU46" s="79">
        <v>61</v>
      </c>
      <c r="BV46" s="79">
        <v>39</v>
      </c>
      <c r="BW46" s="79">
        <v>21</v>
      </c>
      <c r="BX46" s="79">
        <v>9</v>
      </c>
      <c r="BY46" s="79">
        <v>10</v>
      </c>
      <c r="BZ46" s="79">
        <v>12</v>
      </c>
      <c r="CA46" s="79">
        <v>13</v>
      </c>
      <c r="CB46" s="79">
        <v>10</v>
      </c>
      <c r="CC46" s="79">
        <v>33</v>
      </c>
      <c r="CD46" s="79">
        <v>22</v>
      </c>
      <c r="CE46" s="79">
        <v>20</v>
      </c>
      <c r="CF46" s="79">
        <v>6</v>
      </c>
      <c r="CG46" s="79">
        <v>16</v>
      </c>
      <c r="CH46" s="79">
        <v>3</v>
      </c>
      <c r="CI46" s="79">
        <v>5</v>
      </c>
      <c r="CJ46" s="79">
        <v>1</v>
      </c>
      <c r="CK46" s="79">
        <v>7</v>
      </c>
      <c r="CL46" s="79" t="s">
        <v>54</v>
      </c>
      <c r="CM46" s="79">
        <v>11</v>
      </c>
      <c r="CN46" s="79">
        <v>4</v>
      </c>
      <c r="CO46" s="79">
        <v>2</v>
      </c>
      <c r="CP46" s="79">
        <v>3</v>
      </c>
      <c r="CQ46" s="79" t="s">
        <v>54</v>
      </c>
      <c r="CR46" s="79" t="s">
        <v>54</v>
      </c>
      <c r="CS46" s="79" t="s">
        <v>54</v>
      </c>
      <c r="CT46" s="79" t="s">
        <v>54</v>
      </c>
      <c r="CU46" s="79">
        <v>1</v>
      </c>
      <c r="CV46" s="79" t="s">
        <v>54</v>
      </c>
      <c r="CW46" s="79" t="s">
        <v>54</v>
      </c>
      <c r="CX46" s="79" t="s">
        <v>54</v>
      </c>
      <c r="CY46" s="79" t="s">
        <v>54</v>
      </c>
      <c r="CZ46" s="133"/>
      <c r="DC46" s="14">
        <f t="shared" si="13"/>
        <v>1313</v>
      </c>
      <c r="DD46" s="15">
        <f t="shared" si="14"/>
        <v>3693</v>
      </c>
      <c r="DE46" s="16">
        <f t="shared" si="15"/>
        <v>1189</v>
      </c>
    </row>
    <row r="47" spans="1:109" ht="15" customHeight="1"/>
    <row r="48" spans="1:109" ht="15" customHeight="1"/>
    <row r="49" ht="15" customHeight="1"/>
    <row r="50" ht="15" customHeight="1"/>
  </sheetData>
  <mergeCells count="14">
    <mergeCell ref="B2:G2"/>
    <mergeCell ref="A4:A5"/>
    <mergeCell ref="C4:K4"/>
    <mergeCell ref="L4:U4"/>
    <mergeCell ref="DC4:DE4"/>
    <mergeCell ref="B4:B5"/>
    <mergeCell ref="AF4:AO4"/>
    <mergeCell ref="AP4:AY4"/>
    <mergeCell ref="AZ4:BI4"/>
    <mergeCell ref="BT4:CE4"/>
    <mergeCell ref="BJ4:BS4"/>
    <mergeCell ref="V4:AE4"/>
    <mergeCell ref="CF4:CQ4"/>
    <mergeCell ref="CR4:CY4"/>
  </mergeCells>
  <phoneticPr fontId="3" type="noConversion"/>
  <pageMargins left="0.78740157480314965" right="0.39370078740157483" top="0.19685039370078741" bottom="0.19685039370078741" header="0.51181102362204722" footer="0.11811023622047245"/>
  <pageSetup paperSize="9" scale="70" orientation="portrait" r:id="rId1"/>
  <headerFooter alignWithMargins="0">
    <oddFooter>&amp;R&amp;10&amp;P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EF93"/>
  <sheetViews>
    <sheetView workbookViewId="0">
      <selection activeCell="B15" sqref="B15"/>
    </sheetView>
  </sheetViews>
  <sheetFormatPr defaultRowHeight="15.75"/>
  <cols>
    <col min="1" max="1" width="25.875" style="8" customWidth="1"/>
    <col min="2" max="2" width="9.375" style="8" customWidth="1"/>
    <col min="3" max="75" width="6" style="8" customWidth="1"/>
    <col min="76" max="76" width="6" style="22" customWidth="1"/>
    <col min="77" max="85" width="6" style="8" customWidth="1"/>
    <col min="86" max="92" width="5.25" style="8" customWidth="1"/>
    <col min="93" max="98" width="5.125" style="8" customWidth="1"/>
    <col min="99" max="102" width="4.5" style="8" customWidth="1"/>
    <col min="103" max="103" width="6.5" style="8" customWidth="1"/>
    <col min="104" max="106" width="9" style="8"/>
    <col min="107" max="109" width="26.5" style="8" customWidth="1"/>
    <col min="110" max="115" width="9" style="8"/>
    <col min="116" max="118" width="9" style="33"/>
    <col min="119" max="136" width="9" style="8"/>
  </cols>
  <sheetData>
    <row r="1" spans="1:136">
      <c r="B1" s="3" t="s">
        <v>42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29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8"/>
      <c r="DM1" s="48"/>
      <c r="DN1" s="48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</row>
    <row r="2" spans="1:136">
      <c r="A2" s="3" t="s">
        <v>53</v>
      </c>
      <c r="B2" s="135"/>
      <c r="C2" s="135"/>
      <c r="D2" s="135"/>
      <c r="E2" s="135"/>
      <c r="F2" s="135"/>
      <c r="G2" s="135"/>
      <c r="H2" s="4"/>
      <c r="I2" s="3" t="s">
        <v>45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29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10" t="s">
        <v>45</v>
      </c>
      <c r="DF2" s="4"/>
      <c r="DG2" s="4"/>
      <c r="DH2" s="4"/>
      <c r="DI2" s="4"/>
      <c r="DJ2" s="4"/>
      <c r="DK2" s="4"/>
      <c r="DL2" s="48"/>
      <c r="DM2" s="48"/>
      <c r="DN2" s="48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</row>
    <row r="3" spans="1:136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29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8"/>
      <c r="DM3" s="48"/>
      <c r="DN3" s="48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</row>
    <row r="4" spans="1:136" ht="20.25" customHeight="1">
      <c r="A4" s="140"/>
      <c r="B4" s="139" t="s">
        <v>41</v>
      </c>
      <c r="C4" s="136" t="s">
        <v>46</v>
      </c>
      <c r="D4" s="137"/>
      <c r="E4" s="137"/>
      <c r="F4" s="137"/>
      <c r="G4" s="137"/>
      <c r="H4" s="137"/>
      <c r="I4" s="137"/>
      <c r="J4" s="137"/>
      <c r="K4" s="138"/>
      <c r="L4" s="136" t="s">
        <v>46</v>
      </c>
      <c r="M4" s="137"/>
      <c r="N4" s="137"/>
      <c r="O4" s="137"/>
      <c r="P4" s="137"/>
      <c r="Q4" s="137"/>
      <c r="R4" s="137"/>
      <c r="S4" s="137"/>
      <c r="T4" s="137"/>
      <c r="U4" s="138"/>
      <c r="V4" s="136" t="s">
        <v>46</v>
      </c>
      <c r="W4" s="137"/>
      <c r="X4" s="137"/>
      <c r="Y4" s="137"/>
      <c r="Z4" s="137"/>
      <c r="AA4" s="137"/>
      <c r="AB4" s="137"/>
      <c r="AC4" s="137"/>
      <c r="AD4" s="137"/>
      <c r="AE4" s="138"/>
      <c r="AF4" s="136" t="s">
        <v>46</v>
      </c>
      <c r="AG4" s="137"/>
      <c r="AH4" s="137"/>
      <c r="AI4" s="137"/>
      <c r="AJ4" s="137"/>
      <c r="AK4" s="137"/>
      <c r="AL4" s="137"/>
      <c r="AM4" s="137"/>
      <c r="AN4" s="137"/>
      <c r="AO4" s="138"/>
      <c r="AP4" s="136" t="s">
        <v>46</v>
      </c>
      <c r="AQ4" s="137"/>
      <c r="AR4" s="137"/>
      <c r="AS4" s="137"/>
      <c r="AT4" s="137"/>
      <c r="AU4" s="137"/>
      <c r="AV4" s="137"/>
      <c r="AW4" s="137"/>
      <c r="AX4" s="137"/>
      <c r="AY4" s="138"/>
      <c r="AZ4" s="136" t="s">
        <v>46</v>
      </c>
      <c r="BA4" s="137"/>
      <c r="BB4" s="137"/>
      <c r="BC4" s="137"/>
      <c r="BD4" s="137"/>
      <c r="BE4" s="137"/>
      <c r="BF4" s="137"/>
      <c r="BG4" s="137"/>
      <c r="BH4" s="137"/>
      <c r="BI4" s="138"/>
      <c r="BJ4" s="136" t="s">
        <v>46</v>
      </c>
      <c r="BK4" s="137"/>
      <c r="BL4" s="137"/>
      <c r="BM4" s="137"/>
      <c r="BN4" s="137"/>
      <c r="BO4" s="137"/>
      <c r="BP4" s="137"/>
      <c r="BQ4" s="137"/>
      <c r="BR4" s="137"/>
      <c r="BS4" s="138"/>
      <c r="BT4" s="136" t="s">
        <v>46</v>
      </c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8"/>
      <c r="CF4" s="136" t="s">
        <v>46</v>
      </c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8"/>
      <c r="CR4" s="136" t="s">
        <v>46</v>
      </c>
      <c r="CS4" s="137"/>
      <c r="CT4" s="137"/>
      <c r="CU4" s="137"/>
      <c r="CV4" s="137"/>
      <c r="CW4" s="137"/>
      <c r="CX4" s="137"/>
      <c r="CY4" s="138"/>
      <c r="CZ4" s="4"/>
      <c r="DA4" s="4"/>
      <c r="DB4" s="4"/>
      <c r="DC4" s="141" t="s">
        <v>48</v>
      </c>
      <c r="DD4" s="141"/>
      <c r="DE4" s="141"/>
      <c r="DF4" s="4"/>
      <c r="DG4" s="4"/>
      <c r="DH4" s="4"/>
      <c r="DI4" s="4"/>
      <c r="DJ4" s="4"/>
      <c r="DK4" s="4"/>
      <c r="DL4" s="48"/>
      <c r="DM4" s="48"/>
      <c r="DN4" s="48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</row>
    <row r="5" spans="1:136" ht="33.75" customHeight="1">
      <c r="A5" s="140"/>
      <c r="B5" s="142"/>
      <c r="C5" s="72">
        <v>0</v>
      </c>
      <c r="D5" s="72">
        <v>1</v>
      </c>
      <c r="E5" s="72">
        <v>2</v>
      </c>
      <c r="F5" s="72">
        <v>3</v>
      </c>
      <c r="G5" s="72">
        <v>4</v>
      </c>
      <c r="H5" s="72">
        <v>5</v>
      </c>
      <c r="I5" s="72">
        <v>6</v>
      </c>
      <c r="J5" s="72">
        <v>7</v>
      </c>
      <c r="K5" s="72">
        <v>8</v>
      </c>
      <c r="L5" s="72">
        <v>9</v>
      </c>
      <c r="M5" s="72">
        <v>10</v>
      </c>
      <c r="N5" s="72">
        <v>11</v>
      </c>
      <c r="O5" s="72">
        <v>12</v>
      </c>
      <c r="P5" s="72">
        <v>13</v>
      </c>
      <c r="Q5" s="72">
        <v>14</v>
      </c>
      <c r="R5" s="72">
        <v>15</v>
      </c>
      <c r="S5" s="72">
        <v>16</v>
      </c>
      <c r="T5" s="72">
        <v>17</v>
      </c>
      <c r="U5" s="72">
        <v>18</v>
      </c>
      <c r="V5" s="72">
        <v>19</v>
      </c>
      <c r="W5" s="72">
        <v>20</v>
      </c>
      <c r="X5" s="72">
        <v>21</v>
      </c>
      <c r="Y5" s="72">
        <v>22</v>
      </c>
      <c r="Z5" s="72">
        <v>23</v>
      </c>
      <c r="AA5" s="72">
        <v>24</v>
      </c>
      <c r="AB5" s="72">
        <v>25</v>
      </c>
      <c r="AC5" s="72">
        <v>26</v>
      </c>
      <c r="AD5" s="72">
        <v>27</v>
      </c>
      <c r="AE5" s="72">
        <v>28</v>
      </c>
      <c r="AF5" s="72">
        <v>29</v>
      </c>
      <c r="AG5" s="72">
        <v>30</v>
      </c>
      <c r="AH5" s="72">
        <v>31</v>
      </c>
      <c r="AI5" s="72">
        <v>32</v>
      </c>
      <c r="AJ5" s="72">
        <v>33</v>
      </c>
      <c r="AK5" s="72">
        <v>34</v>
      </c>
      <c r="AL5" s="72">
        <v>35</v>
      </c>
      <c r="AM5" s="72">
        <v>36</v>
      </c>
      <c r="AN5" s="72">
        <v>37</v>
      </c>
      <c r="AO5" s="72">
        <v>38</v>
      </c>
      <c r="AP5" s="72">
        <v>39</v>
      </c>
      <c r="AQ5" s="72">
        <v>40</v>
      </c>
      <c r="AR5" s="72">
        <v>41</v>
      </c>
      <c r="AS5" s="72">
        <v>42</v>
      </c>
      <c r="AT5" s="72">
        <v>43</v>
      </c>
      <c r="AU5" s="72">
        <v>44</v>
      </c>
      <c r="AV5" s="72">
        <v>45</v>
      </c>
      <c r="AW5" s="72">
        <v>46</v>
      </c>
      <c r="AX5" s="72">
        <v>47</v>
      </c>
      <c r="AY5" s="72">
        <v>48</v>
      </c>
      <c r="AZ5" s="72">
        <v>49</v>
      </c>
      <c r="BA5" s="72">
        <v>50</v>
      </c>
      <c r="BB5" s="72">
        <v>51</v>
      </c>
      <c r="BC5" s="72">
        <v>52</v>
      </c>
      <c r="BD5" s="72">
        <v>53</v>
      </c>
      <c r="BE5" s="72">
        <v>54</v>
      </c>
      <c r="BF5" s="72">
        <v>55</v>
      </c>
      <c r="BG5" s="72">
        <v>56</v>
      </c>
      <c r="BH5" s="72">
        <v>57</v>
      </c>
      <c r="BI5" s="72">
        <v>58</v>
      </c>
      <c r="BJ5" s="72">
        <v>59</v>
      </c>
      <c r="BK5" s="72">
        <v>60</v>
      </c>
      <c r="BL5" s="72">
        <v>61</v>
      </c>
      <c r="BM5" s="72">
        <v>62</v>
      </c>
      <c r="BN5" s="72">
        <v>63</v>
      </c>
      <c r="BO5" s="72">
        <v>64</v>
      </c>
      <c r="BP5" s="72">
        <v>65</v>
      </c>
      <c r="BQ5" s="72">
        <v>66</v>
      </c>
      <c r="BR5" s="72">
        <v>67</v>
      </c>
      <c r="BS5" s="72">
        <v>68</v>
      </c>
      <c r="BT5" s="72">
        <v>69</v>
      </c>
      <c r="BU5" s="72">
        <v>70</v>
      </c>
      <c r="BV5" s="72">
        <v>71</v>
      </c>
      <c r="BW5" s="72">
        <v>72</v>
      </c>
      <c r="BX5" s="73">
        <v>73</v>
      </c>
      <c r="BY5" s="72">
        <v>74</v>
      </c>
      <c r="BZ5" s="72">
        <v>75</v>
      </c>
      <c r="CA5" s="72">
        <v>76</v>
      </c>
      <c r="CB5" s="72">
        <v>77</v>
      </c>
      <c r="CC5" s="72">
        <v>78</v>
      </c>
      <c r="CD5" s="72">
        <v>79</v>
      </c>
      <c r="CE5" s="72">
        <v>80</v>
      </c>
      <c r="CF5" s="72">
        <v>81</v>
      </c>
      <c r="CG5" s="72">
        <v>82</v>
      </c>
      <c r="CH5" s="72">
        <v>83</v>
      </c>
      <c r="CI5" s="72">
        <v>84</v>
      </c>
      <c r="CJ5" s="72">
        <v>85</v>
      </c>
      <c r="CK5" s="72">
        <v>86</v>
      </c>
      <c r="CL5" s="72">
        <v>87</v>
      </c>
      <c r="CM5" s="72">
        <v>88</v>
      </c>
      <c r="CN5" s="72">
        <v>89</v>
      </c>
      <c r="CO5" s="72">
        <v>90</v>
      </c>
      <c r="CP5" s="72">
        <v>91</v>
      </c>
      <c r="CQ5" s="72">
        <v>92</v>
      </c>
      <c r="CR5" s="72">
        <v>93</v>
      </c>
      <c r="CS5" s="72">
        <v>94</v>
      </c>
      <c r="CT5" s="72">
        <v>95</v>
      </c>
      <c r="CU5" s="72">
        <v>96</v>
      </c>
      <c r="CV5" s="72">
        <v>97</v>
      </c>
      <c r="CW5" s="72">
        <v>98</v>
      </c>
      <c r="CX5" s="72">
        <v>99</v>
      </c>
      <c r="CY5" s="74" t="s">
        <v>43</v>
      </c>
      <c r="CZ5" s="4"/>
      <c r="DA5" s="4"/>
      <c r="DB5" s="4"/>
      <c r="DC5" s="5" t="s">
        <v>49</v>
      </c>
      <c r="DD5" s="5" t="s">
        <v>50</v>
      </c>
      <c r="DE5" s="5" t="s">
        <v>51</v>
      </c>
      <c r="DF5" s="4"/>
      <c r="DG5" s="4"/>
      <c r="DH5" s="4"/>
      <c r="DI5" s="4"/>
      <c r="DJ5" s="4"/>
      <c r="DK5" s="4"/>
      <c r="DL5" s="48"/>
      <c r="DM5" s="48"/>
      <c r="DN5" s="48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</row>
    <row r="6" spans="1:136" s="1" customFormat="1" ht="20.25" customHeight="1">
      <c r="A6" s="60" t="s">
        <v>0</v>
      </c>
      <c r="B6" s="75">
        <f t="shared" ref="B6:AG6" si="0">SUM(B9,B15,B16,B17,B18,B20,B21,B22,B23,B24,B25,B26,B27,B28,B29,B32,B33,B34,B35,B36,B37,B38,B39,B40,B41,B42,B43,B44,B45,B46)</f>
        <v>816196</v>
      </c>
      <c r="C6" s="76">
        <f t="shared" si="0"/>
        <v>8556</v>
      </c>
      <c r="D6" s="75">
        <f t="shared" si="0"/>
        <v>10236</v>
      </c>
      <c r="E6" s="75">
        <f t="shared" si="0"/>
        <v>10635</v>
      </c>
      <c r="F6" s="75">
        <f t="shared" si="0"/>
        <v>10580</v>
      </c>
      <c r="G6" s="75">
        <f t="shared" si="0"/>
        <v>10643</v>
      </c>
      <c r="H6" s="75">
        <f t="shared" si="0"/>
        <v>11137</v>
      </c>
      <c r="I6" s="75">
        <f t="shared" si="0"/>
        <v>10446</v>
      </c>
      <c r="J6" s="75">
        <f t="shared" si="0"/>
        <v>10048</v>
      </c>
      <c r="K6" s="75">
        <f t="shared" si="0"/>
        <v>10063</v>
      </c>
      <c r="L6" s="75">
        <f t="shared" si="0"/>
        <v>9526</v>
      </c>
      <c r="M6" s="75">
        <f t="shared" si="0"/>
        <v>9233</v>
      </c>
      <c r="N6" s="75">
        <f t="shared" si="0"/>
        <v>7965</v>
      </c>
      <c r="O6" s="75">
        <f t="shared" si="0"/>
        <v>7991</v>
      </c>
      <c r="P6" s="75">
        <f t="shared" si="0"/>
        <v>8350</v>
      </c>
      <c r="Q6" s="75">
        <f t="shared" si="0"/>
        <v>8151</v>
      </c>
      <c r="R6" s="75">
        <f t="shared" si="0"/>
        <v>8106</v>
      </c>
      <c r="S6" s="75">
        <f t="shared" si="0"/>
        <v>7537</v>
      </c>
      <c r="T6" s="75">
        <f t="shared" si="0"/>
        <v>7521</v>
      </c>
      <c r="U6" s="75">
        <f t="shared" si="0"/>
        <v>7192</v>
      </c>
      <c r="V6" s="75">
        <f t="shared" si="0"/>
        <v>7125</v>
      </c>
      <c r="W6" s="75">
        <f t="shared" si="0"/>
        <v>6779</v>
      </c>
      <c r="X6" s="75">
        <f t="shared" si="0"/>
        <v>6546</v>
      </c>
      <c r="Y6" s="75">
        <f t="shared" si="0"/>
        <v>6968</v>
      </c>
      <c r="Z6" s="75">
        <f t="shared" si="0"/>
        <v>7717</v>
      </c>
      <c r="AA6" s="75">
        <f t="shared" si="0"/>
        <v>7866</v>
      </c>
      <c r="AB6" s="75">
        <f t="shared" si="0"/>
        <v>8981</v>
      </c>
      <c r="AC6" s="75">
        <f t="shared" si="0"/>
        <v>9557</v>
      </c>
      <c r="AD6" s="75">
        <f t="shared" si="0"/>
        <v>10607</v>
      </c>
      <c r="AE6" s="75">
        <f t="shared" si="0"/>
        <v>11343</v>
      </c>
      <c r="AF6" s="75">
        <f t="shared" si="0"/>
        <v>12303</v>
      </c>
      <c r="AG6" s="75">
        <f t="shared" si="0"/>
        <v>12952</v>
      </c>
      <c r="AH6" s="75">
        <f t="shared" ref="AH6:BM6" si="1">SUM(AH9,AH15,AH16,AH17,AH18,AH20,AH21,AH22,AH23,AH24,AH25,AH26,AH27,AH28,AH29,AH32,AH33,AH34,AH35,AH36,AH37,AH38,AH39,AH40,AH41,AH42,AH43,AH44,AH45,AH46)</f>
        <v>12732</v>
      </c>
      <c r="AI6" s="75">
        <f t="shared" si="1"/>
        <v>12247</v>
      </c>
      <c r="AJ6" s="75">
        <f t="shared" si="1"/>
        <v>12099</v>
      </c>
      <c r="AK6" s="75">
        <f t="shared" si="1"/>
        <v>12953</v>
      </c>
      <c r="AL6" s="75">
        <f t="shared" si="1"/>
        <v>11577</v>
      </c>
      <c r="AM6" s="75">
        <f t="shared" si="1"/>
        <v>11528</v>
      </c>
      <c r="AN6" s="75">
        <f t="shared" si="1"/>
        <v>11624</v>
      </c>
      <c r="AO6" s="75">
        <f t="shared" si="1"/>
        <v>11350</v>
      </c>
      <c r="AP6" s="75">
        <f t="shared" si="1"/>
        <v>11466</v>
      </c>
      <c r="AQ6" s="75">
        <f t="shared" si="1"/>
        <v>11262</v>
      </c>
      <c r="AR6" s="75">
        <f t="shared" si="1"/>
        <v>11752</v>
      </c>
      <c r="AS6" s="75">
        <f t="shared" si="1"/>
        <v>11372</v>
      </c>
      <c r="AT6" s="75">
        <f t="shared" si="1"/>
        <v>11082</v>
      </c>
      <c r="AU6" s="75">
        <f t="shared" si="1"/>
        <v>10411</v>
      </c>
      <c r="AV6" s="75">
        <f t="shared" si="1"/>
        <v>10381</v>
      </c>
      <c r="AW6" s="75">
        <f t="shared" si="1"/>
        <v>10034</v>
      </c>
      <c r="AX6" s="75">
        <f t="shared" si="1"/>
        <v>9863</v>
      </c>
      <c r="AY6" s="75">
        <f t="shared" si="1"/>
        <v>9281</v>
      </c>
      <c r="AZ6" s="75">
        <f t="shared" si="1"/>
        <v>9241</v>
      </c>
      <c r="BA6" s="75">
        <f t="shared" si="1"/>
        <v>9436</v>
      </c>
      <c r="BB6" s="75">
        <f t="shared" si="1"/>
        <v>9918</v>
      </c>
      <c r="BC6" s="75">
        <f t="shared" si="1"/>
        <v>10445</v>
      </c>
      <c r="BD6" s="75">
        <f t="shared" si="1"/>
        <v>11026</v>
      </c>
      <c r="BE6" s="75">
        <f t="shared" si="1"/>
        <v>12037</v>
      </c>
      <c r="BF6" s="75">
        <f t="shared" si="1"/>
        <v>12695</v>
      </c>
      <c r="BG6" s="75">
        <f t="shared" si="1"/>
        <v>13350</v>
      </c>
      <c r="BH6" s="75">
        <f t="shared" si="1"/>
        <v>14413</v>
      </c>
      <c r="BI6" s="75">
        <f t="shared" si="1"/>
        <v>14057</v>
      </c>
      <c r="BJ6" s="75">
        <f t="shared" si="1"/>
        <v>13876</v>
      </c>
      <c r="BK6" s="75">
        <f t="shared" si="1"/>
        <v>13565</v>
      </c>
      <c r="BL6" s="75">
        <f t="shared" si="1"/>
        <v>12529</v>
      </c>
      <c r="BM6" s="75">
        <f t="shared" si="1"/>
        <v>13022</v>
      </c>
      <c r="BN6" s="75">
        <f t="shared" ref="BN6:CS6" si="2">SUM(BN9,BN15,BN16,BN17,BN18,BN20,BN21,BN22,BN23,BN24,BN25,BN26,BN27,BN28,BN29,BN32,BN33,BN34,BN35,BN36,BN37,BN38,BN39,BN40,BN41,BN42,BN43,BN44,BN45,BN46)</f>
        <v>12944</v>
      </c>
      <c r="BO6" s="75">
        <f t="shared" si="2"/>
        <v>11143</v>
      </c>
      <c r="BP6" s="75">
        <f t="shared" si="2"/>
        <v>11317</v>
      </c>
      <c r="BQ6" s="75">
        <f t="shared" si="2"/>
        <v>10845</v>
      </c>
      <c r="BR6" s="75">
        <f t="shared" si="2"/>
        <v>10231</v>
      </c>
      <c r="BS6" s="75">
        <f t="shared" si="2"/>
        <v>10227</v>
      </c>
      <c r="BT6" s="75">
        <f t="shared" si="2"/>
        <v>7606</v>
      </c>
      <c r="BU6" s="75">
        <f t="shared" si="2"/>
        <v>7717</v>
      </c>
      <c r="BV6" s="75">
        <f t="shared" si="2"/>
        <v>6258</v>
      </c>
      <c r="BW6" s="75">
        <f t="shared" si="2"/>
        <v>3893</v>
      </c>
      <c r="BX6" s="75">
        <f t="shared" si="2"/>
        <v>2750</v>
      </c>
      <c r="BY6" s="75">
        <f t="shared" si="2"/>
        <v>2466</v>
      </c>
      <c r="BZ6" s="75">
        <f t="shared" si="2"/>
        <v>3756</v>
      </c>
      <c r="CA6" s="75">
        <f t="shared" si="2"/>
        <v>5714</v>
      </c>
      <c r="CB6" s="75">
        <f t="shared" si="2"/>
        <v>5847</v>
      </c>
      <c r="CC6" s="75">
        <f t="shared" si="2"/>
        <v>6809</v>
      </c>
      <c r="CD6" s="75">
        <f t="shared" si="2"/>
        <v>5873</v>
      </c>
      <c r="CE6" s="75">
        <f t="shared" si="2"/>
        <v>5208</v>
      </c>
      <c r="CF6" s="75">
        <f t="shared" si="2"/>
        <v>4660</v>
      </c>
      <c r="CG6" s="75">
        <f t="shared" si="2"/>
        <v>3925</v>
      </c>
      <c r="CH6" s="75">
        <f t="shared" si="2"/>
        <v>3407</v>
      </c>
      <c r="CI6" s="75">
        <f t="shared" si="2"/>
        <v>2736</v>
      </c>
      <c r="CJ6" s="75">
        <f t="shared" si="2"/>
        <v>3029</v>
      </c>
      <c r="CK6" s="75">
        <f t="shared" si="2"/>
        <v>2640</v>
      </c>
      <c r="CL6" s="75">
        <f t="shared" si="2"/>
        <v>2446</v>
      </c>
      <c r="CM6" s="75">
        <f t="shared" si="2"/>
        <v>1774</v>
      </c>
      <c r="CN6" s="75">
        <f t="shared" si="2"/>
        <v>1647</v>
      </c>
      <c r="CO6" s="75">
        <f t="shared" si="2"/>
        <v>1180</v>
      </c>
      <c r="CP6" s="75">
        <f t="shared" si="2"/>
        <v>982</v>
      </c>
      <c r="CQ6" s="75">
        <f t="shared" si="2"/>
        <v>624</v>
      </c>
      <c r="CR6" s="75">
        <f t="shared" si="2"/>
        <v>487</v>
      </c>
      <c r="CS6" s="75">
        <f t="shared" si="2"/>
        <v>308</v>
      </c>
      <c r="CT6" s="75">
        <f t="shared" ref="CT6:CY6" si="3">SUM(CT9,CT15,CT16,CT17,CT18,CT20,CT21,CT22,CT23,CT24,CT25,CT26,CT27,CT28,CT29,CT32,CT33,CT34,CT35,CT36,CT37,CT38,CT39,CT40,CT41,CT42,CT43,CT44,CT45,CT46)</f>
        <v>144</v>
      </c>
      <c r="CU6" s="75">
        <f t="shared" si="3"/>
        <v>115</v>
      </c>
      <c r="CV6" s="75">
        <f t="shared" si="3"/>
        <v>80</v>
      </c>
      <c r="CW6" s="75">
        <f t="shared" si="3"/>
        <v>51</v>
      </c>
      <c r="CX6" s="75">
        <f t="shared" si="3"/>
        <v>32</v>
      </c>
      <c r="CY6" s="75">
        <f t="shared" si="3"/>
        <v>41</v>
      </c>
      <c r="CZ6" s="3"/>
      <c r="DA6" s="3"/>
      <c r="DB6" s="3"/>
      <c r="DC6" s="38">
        <f>SUM(DC9,DC15,DC16,DC17,DC18,DC20,DC21,DC22,DC23,DC24,DC25,DC26,DC27,DC28,DC29,DC32,DC33,DC34,DC35,DC36,DC37,DC38,DC39,DC40,DC41,DC42,DC43,DC44,DC45,DC46)</f>
        <v>151666</v>
      </c>
      <c r="DD6" s="6">
        <f>SUM(DD9,DD15,DD16,DD17,DD18,DD20,DD21,DD22,DD23,DD24,DD25,DD26,DD27,DD28,DD29,DD32,DD33,DD34,DD35,DD36,DD37,DD38,DD39,DD40,DD41,DD42,DD43,DD44,DD45,DD46)</f>
        <v>396111</v>
      </c>
      <c r="DE6" s="30">
        <f>SUM(DE9,DE15,DE16,DE17,DE18,DE20,DE21,DE22,DE23,DE24,DE25,DE26,DE27,DE28,DE29,DE32,DE33,DE34,DE35,DE36,DE37,DE38,DE39,DE40,DE41,DE42,DE43,DE44,DE45,DE46)</f>
        <v>268419</v>
      </c>
      <c r="DF6" s="3"/>
      <c r="DG6" s="3"/>
      <c r="DH6" s="3"/>
      <c r="DI6" s="3"/>
      <c r="DJ6" s="3"/>
      <c r="DK6" s="3"/>
      <c r="DL6" s="49"/>
      <c r="DM6" s="63"/>
      <c r="DN6" s="49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</row>
    <row r="7" spans="1:136" s="1" customFormat="1" ht="20.25" customHeight="1">
      <c r="A7" s="51" t="s">
        <v>1</v>
      </c>
      <c r="B7" s="39">
        <f t="shared" ref="B7:AG7" si="4">SUM(B9,B15,B16,B17,B18,B30)</f>
        <v>551856</v>
      </c>
      <c r="C7" s="39">
        <f t="shared" si="4"/>
        <v>5547</v>
      </c>
      <c r="D7" s="39">
        <f t="shared" si="4"/>
        <v>6623</v>
      </c>
      <c r="E7" s="39">
        <f t="shared" si="4"/>
        <v>7022</v>
      </c>
      <c r="F7" s="39">
        <f t="shared" si="4"/>
        <v>6445</v>
      </c>
      <c r="G7" s="39">
        <f t="shared" si="4"/>
        <v>6606</v>
      </c>
      <c r="H7" s="39">
        <f t="shared" si="4"/>
        <v>6748</v>
      </c>
      <c r="I7" s="39">
        <f t="shared" si="4"/>
        <v>6477</v>
      </c>
      <c r="J7" s="39">
        <f t="shared" si="4"/>
        <v>6429</v>
      </c>
      <c r="K7" s="39">
        <f t="shared" si="4"/>
        <v>6547</v>
      </c>
      <c r="L7" s="39">
        <f t="shared" si="4"/>
        <v>5929</v>
      </c>
      <c r="M7" s="39">
        <f t="shared" si="4"/>
        <v>5795</v>
      </c>
      <c r="N7" s="39">
        <f t="shared" si="4"/>
        <v>5157</v>
      </c>
      <c r="O7" s="39">
        <f t="shared" si="4"/>
        <v>5208</v>
      </c>
      <c r="P7" s="39">
        <f t="shared" si="4"/>
        <v>5323</v>
      </c>
      <c r="Q7" s="39">
        <f t="shared" si="4"/>
        <v>5214</v>
      </c>
      <c r="R7" s="39">
        <f t="shared" si="4"/>
        <v>5121</v>
      </c>
      <c r="S7" s="39">
        <f t="shared" si="4"/>
        <v>5119</v>
      </c>
      <c r="T7" s="39">
        <f t="shared" si="4"/>
        <v>5287</v>
      </c>
      <c r="U7" s="39">
        <f t="shared" si="4"/>
        <v>5390</v>
      </c>
      <c r="V7" s="39">
        <f t="shared" si="4"/>
        <v>5141</v>
      </c>
      <c r="W7" s="39">
        <f t="shared" si="4"/>
        <v>4618</v>
      </c>
      <c r="X7" s="39">
        <f t="shared" si="4"/>
        <v>4350</v>
      </c>
      <c r="Y7" s="39">
        <f t="shared" si="4"/>
        <v>4547</v>
      </c>
      <c r="Z7" s="39">
        <f t="shared" si="4"/>
        <v>5355</v>
      </c>
      <c r="AA7" s="39">
        <f t="shared" si="4"/>
        <v>5967</v>
      </c>
      <c r="AB7" s="39">
        <f t="shared" si="4"/>
        <v>7314</v>
      </c>
      <c r="AC7" s="39">
        <f t="shared" si="4"/>
        <v>7737</v>
      </c>
      <c r="AD7" s="39">
        <f t="shared" si="4"/>
        <v>8297</v>
      </c>
      <c r="AE7" s="39">
        <f t="shared" si="4"/>
        <v>8811</v>
      </c>
      <c r="AF7" s="39">
        <f t="shared" si="4"/>
        <v>9445</v>
      </c>
      <c r="AG7" s="39">
        <f t="shared" si="4"/>
        <v>9889</v>
      </c>
      <c r="AH7" s="39">
        <f t="shared" ref="AH7:BM7" si="5">SUM(AH9,AH15,AH16,AH17,AH18,AH30)</f>
        <v>9589</v>
      </c>
      <c r="AI7" s="39">
        <f t="shared" si="5"/>
        <v>9174</v>
      </c>
      <c r="AJ7" s="39">
        <f t="shared" si="5"/>
        <v>9081</v>
      </c>
      <c r="AK7" s="39">
        <f t="shared" si="5"/>
        <v>9621</v>
      </c>
      <c r="AL7" s="39">
        <f t="shared" si="5"/>
        <v>8524</v>
      </c>
      <c r="AM7" s="39">
        <f t="shared" si="5"/>
        <v>8253</v>
      </c>
      <c r="AN7" s="39">
        <f t="shared" si="5"/>
        <v>8470</v>
      </c>
      <c r="AO7" s="39">
        <f t="shared" si="5"/>
        <v>8133</v>
      </c>
      <c r="AP7" s="39">
        <f t="shared" si="5"/>
        <v>8085</v>
      </c>
      <c r="AQ7" s="39">
        <f t="shared" si="5"/>
        <v>7876</v>
      </c>
      <c r="AR7" s="39">
        <f t="shared" si="5"/>
        <v>8120</v>
      </c>
      <c r="AS7" s="39">
        <f t="shared" si="5"/>
        <v>7928</v>
      </c>
      <c r="AT7" s="39">
        <f t="shared" si="5"/>
        <v>7584</v>
      </c>
      <c r="AU7" s="39">
        <f t="shared" si="5"/>
        <v>7127</v>
      </c>
      <c r="AV7" s="39">
        <f t="shared" si="5"/>
        <v>6967</v>
      </c>
      <c r="AW7" s="39">
        <f t="shared" si="5"/>
        <v>6693</v>
      </c>
      <c r="AX7" s="39">
        <f t="shared" si="5"/>
        <v>6542</v>
      </c>
      <c r="AY7" s="39">
        <f t="shared" si="5"/>
        <v>6008</v>
      </c>
      <c r="AZ7" s="39">
        <f t="shared" si="5"/>
        <v>5872</v>
      </c>
      <c r="BA7" s="39">
        <f t="shared" si="5"/>
        <v>5856</v>
      </c>
      <c r="BB7" s="39">
        <f t="shared" si="5"/>
        <v>6131</v>
      </c>
      <c r="BC7" s="39">
        <f t="shared" si="5"/>
        <v>6471</v>
      </c>
      <c r="BD7" s="39">
        <f t="shared" si="5"/>
        <v>6789</v>
      </c>
      <c r="BE7" s="39">
        <f t="shared" si="5"/>
        <v>7490</v>
      </c>
      <c r="BF7" s="39">
        <f t="shared" si="5"/>
        <v>7956</v>
      </c>
      <c r="BG7" s="39">
        <f t="shared" si="5"/>
        <v>8403</v>
      </c>
      <c r="BH7" s="39">
        <f t="shared" si="5"/>
        <v>9075</v>
      </c>
      <c r="BI7" s="39">
        <f t="shared" si="5"/>
        <v>8874</v>
      </c>
      <c r="BJ7" s="39">
        <f t="shared" si="5"/>
        <v>8866</v>
      </c>
      <c r="BK7" s="39">
        <f t="shared" si="5"/>
        <v>8814</v>
      </c>
      <c r="BL7" s="39">
        <f t="shared" si="5"/>
        <v>8091</v>
      </c>
      <c r="BM7" s="39">
        <f t="shared" si="5"/>
        <v>8567</v>
      </c>
      <c r="BN7" s="39">
        <f t="shared" ref="BN7:CS7" si="6">SUM(BN9,BN15,BN16,BN17,BN18,BN30)</f>
        <v>8475</v>
      </c>
      <c r="BO7" s="39">
        <f t="shared" si="6"/>
        <v>7431</v>
      </c>
      <c r="BP7" s="39">
        <f t="shared" si="6"/>
        <v>7569</v>
      </c>
      <c r="BQ7" s="39">
        <f t="shared" si="6"/>
        <v>7408</v>
      </c>
      <c r="BR7" s="39">
        <f t="shared" si="6"/>
        <v>6885</v>
      </c>
      <c r="BS7" s="39">
        <f t="shared" si="6"/>
        <v>7022</v>
      </c>
      <c r="BT7" s="39">
        <f t="shared" si="6"/>
        <v>5296</v>
      </c>
      <c r="BU7" s="39">
        <f t="shared" si="6"/>
        <v>5376</v>
      </c>
      <c r="BV7" s="39">
        <f t="shared" si="6"/>
        <v>4425</v>
      </c>
      <c r="BW7" s="39">
        <f t="shared" si="6"/>
        <v>2882</v>
      </c>
      <c r="BX7" s="39">
        <f t="shared" si="6"/>
        <v>1952</v>
      </c>
      <c r="BY7" s="39">
        <f t="shared" si="6"/>
        <v>1793</v>
      </c>
      <c r="BZ7" s="39">
        <f t="shared" si="6"/>
        <v>2598</v>
      </c>
      <c r="CA7" s="39">
        <f t="shared" si="6"/>
        <v>3893</v>
      </c>
      <c r="CB7" s="39">
        <f t="shared" si="6"/>
        <v>3849</v>
      </c>
      <c r="CC7" s="39">
        <f t="shared" si="6"/>
        <v>4501</v>
      </c>
      <c r="CD7" s="39">
        <f t="shared" si="6"/>
        <v>3903</v>
      </c>
      <c r="CE7" s="39">
        <f t="shared" si="6"/>
        <v>3457</v>
      </c>
      <c r="CF7" s="39">
        <f t="shared" si="6"/>
        <v>2972</v>
      </c>
      <c r="CG7" s="39">
        <f t="shared" si="6"/>
        <v>2453</v>
      </c>
      <c r="CH7" s="39">
        <f t="shared" si="6"/>
        <v>2072</v>
      </c>
      <c r="CI7" s="39">
        <f t="shared" si="6"/>
        <v>1629</v>
      </c>
      <c r="CJ7" s="39">
        <f t="shared" si="6"/>
        <v>1780</v>
      </c>
      <c r="CK7" s="39">
        <f t="shared" si="6"/>
        <v>1571</v>
      </c>
      <c r="CL7" s="39">
        <f t="shared" si="6"/>
        <v>1414</v>
      </c>
      <c r="CM7" s="39">
        <f t="shared" si="6"/>
        <v>1053</v>
      </c>
      <c r="CN7" s="39">
        <f t="shared" si="6"/>
        <v>1025</v>
      </c>
      <c r="CO7" s="39">
        <f t="shared" si="6"/>
        <v>762</v>
      </c>
      <c r="CP7" s="39">
        <f t="shared" si="6"/>
        <v>654</v>
      </c>
      <c r="CQ7" s="39">
        <f t="shared" si="6"/>
        <v>384</v>
      </c>
      <c r="CR7" s="39">
        <f t="shared" si="6"/>
        <v>332</v>
      </c>
      <c r="CS7" s="39">
        <f t="shared" si="6"/>
        <v>204</v>
      </c>
      <c r="CT7" s="39">
        <f t="shared" ref="CT7:CY7" si="7">SUM(CT9,CT15,CT16,CT17,CT18,CT30)</f>
        <v>114</v>
      </c>
      <c r="CU7" s="39">
        <f t="shared" si="7"/>
        <v>87</v>
      </c>
      <c r="CV7" s="39">
        <f t="shared" si="7"/>
        <v>57</v>
      </c>
      <c r="CW7" s="39">
        <f t="shared" si="7"/>
        <v>36</v>
      </c>
      <c r="CX7" s="39">
        <f t="shared" si="7"/>
        <v>23</v>
      </c>
      <c r="CY7" s="39">
        <f t="shared" si="7"/>
        <v>31</v>
      </c>
      <c r="CZ7" s="40"/>
      <c r="DA7" s="40"/>
      <c r="DC7" s="42">
        <f>SUM(C7:R7)</f>
        <v>96191</v>
      </c>
      <c r="DD7" s="43">
        <f>SUM(S7:BE7)</f>
        <v>279651</v>
      </c>
      <c r="DE7" s="44">
        <f>SUM(BF7:CY7)</f>
        <v>176014</v>
      </c>
      <c r="DL7" s="40"/>
      <c r="DM7" s="64"/>
      <c r="DN7" s="40"/>
    </row>
    <row r="8" spans="1:136" s="1" customFormat="1" ht="20.25" customHeight="1">
      <c r="A8" s="36" t="s">
        <v>2</v>
      </c>
      <c r="B8" s="39">
        <f>SUM(B20:B28,B31:B46)</f>
        <v>264340</v>
      </c>
      <c r="C8" s="39">
        <f t="shared" ref="C8:BN8" si="8">SUM(C20:C28,C31:C46)</f>
        <v>3009</v>
      </c>
      <c r="D8" s="39">
        <f t="shared" si="8"/>
        <v>3613</v>
      </c>
      <c r="E8" s="39">
        <f t="shared" si="8"/>
        <v>3613</v>
      </c>
      <c r="F8" s="39">
        <f t="shared" si="8"/>
        <v>4135</v>
      </c>
      <c r="G8" s="39">
        <f t="shared" si="8"/>
        <v>4037</v>
      </c>
      <c r="H8" s="39">
        <f t="shared" si="8"/>
        <v>4389</v>
      </c>
      <c r="I8" s="39">
        <f t="shared" si="8"/>
        <v>3969</v>
      </c>
      <c r="J8" s="39">
        <f t="shared" si="8"/>
        <v>3619</v>
      </c>
      <c r="K8" s="39">
        <f t="shared" si="8"/>
        <v>3516</v>
      </c>
      <c r="L8" s="39">
        <f t="shared" si="8"/>
        <v>3597</v>
      </c>
      <c r="M8" s="39">
        <f t="shared" si="8"/>
        <v>3438</v>
      </c>
      <c r="N8" s="39">
        <f t="shared" si="8"/>
        <v>2808</v>
      </c>
      <c r="O8" s="39">
        <f t="shared" si="8"/>
        <v>2783</v>
      </c>
      <c r="P8" s="39">
        <f t="shared" si="8"/>
        <v>3027</v>
      </c>
      <c r="Q8" s="39">
        <f t="shared" si="8"/>
        <v>2937</v>
      </c>
      <c r="R8" s="39">
        <f t="shared" si="8"/>
        <v>2985</v>
      </c>
      <c r="S8" s="39">
        <f t="shared" si="8"/>
        <v>2418</v>
      </c>
      <c r="T8" s="39">
        <f t="shared" si="8"/>
        <v>2234</v>
      </c>
      <c r="U8" s="39">
        <f t="shared" si="8"/>
        <v>1802</v>
      </c>
      <c r="V8" s="39">
        <f t="shared" si="8"/>
        <v>1984</v>
      </c>
      <c r="W8" s="39">
        <f t="shared" si="8"/>
        <v>2161</v>
      </c>
      <c r="X8" s="39">
        <f t="shared" si="8"/>
        <v>2196</v>
      </c>
      <c r="Y8" s="39">
        <f t="shared" si="8"/>
        <v>2421</v>
      </c>
      <c r="Z8" s="39">
        <f t="shared" si="8"/>
        <v>2362</v>
      </c>
      <c r="AA8" s="39">
        <f t="shared" si="8"/>
        <v>1899</v>
      </c>
      <c r="AB8" s="39">
        <f t="shared" si="8"/>
        <v>1667</v>
      </c>
      <c r="AC8" s="39">
        <f t="shared" si="8"/>
        <v>1820</v>
      </c>
      <c r="AD8" s="39">
        <f t="shared" si="8"/>
        <v>2310</v>
      </c>
      <c r="AE8" s="39">
        <f t="shared" si="8"/>
        <v>2532</v>
      </c>
      <c r="AF8" s="39">
        <f t="shared" si="8"/>
        <v>2858</v>
      </c>
      <c r="AG8" s="39">
        <f t="shared" si="8"/>
        <v>3063</v>
      </c>
      <c r="AH8" s="39">
        <f t="shared" si="8"/>
        <v>3143</v>
      </c>
      <c r="AI8" s="39">
        <f t="shared" si="8"/>
        <v>3073</v>
      </c>
      <c r="AJ8" s="39">
        <f t="shared" si="8"/>
        <v>3018</v>
      </c>
      <c r="AK8" s="39">
        <f t="shared" si="8"/>
        <v>3332</v>
      </c>
      <c r="AL8" s="39">
        <f t="shared" si="8"/>
        <v>3053</v>
      </c>
      <c r="AM8" s="39">
        <f t="shared" si="8"/>
        <v>3275</v>
      </c>
      <c r="AN8" s="39">
        <f t="shared" si="8"/>
        <v>3154</v>
      </c>
      <c r="AO8" s="39">
        <f t="shared" si="8"/>
        <v>3217</v>
      </c>
      <c r="AP8" s="39">
        <f t="shared" si="8"/>
        <v>3381</v>
      </c>
      <c r="AQ8" s="39">
        <f t="shared" si="8"/>
        <v>3386</v>
      </c>
      <c r="AR8" s="39">
        <f t="shared" si="8"/>
        <v>3632</v>
      </c>
      <c r="AS8" s="39">
        <f t="shared" si="8"/>
        <v>3444</v>
      </c>
      <c r="AT8" s="39">
        <f t="shared" si="8"/>
        <v>3498</v>
      </c>
      <c r="AU8" s="39">
        <f t="shared" si="8"/>
        <v>3284</v>
      </c>
      <c r="AV8" s="39">
        <f t="shared" si="8"/>
        <v>3414</v>
      </c>
      <c r="AW8" s="39">
        <f t="shared" si="8"/>
        <v>3341</v>
      </c>
      <c r="AX8" s="39">
        <f t="shared" si="8"/>
        <v>3321</v>
      </c>
      <c r="AY8" s="39">
        <f t="shared" si="8"/>
        <v>3273</v>
      </c>
      <c r="AZ8" s="39">
        <f t="shared" si="8"/>
        <v>3369</v>
      </c>
      <c r="BA8" s="39">
        <f t="shared" si="8"/>
        <v>3580</v>
      </c>
      <c r="BB8" s="39">
        <f t="shared" si="8"/>
        <v>3787</v>
      </c>
      <c r="BC8" s="39">
        <f t="shared" si="8"/>
        <v>3974</v>
      </c>
      <c r="BD8" s="39">
        <f t="shared" si="8"/>
        <v>4237</v>
      </c>
      <c r="BE8" s="39">
        <f t="shared" si="8"/>
        <v>4547</v>
      </c>
      <c r="BF8" s="39">
        <f t="shared" si="8"/>
        <v>4739</v>
      </c>
      <c r="BG8" s="39">
        <f t="shared" si="8"/>
        <v>4947</v>
      </c>
      <c r="BH8" s="39">
        <f t="shared" si="8"/>
        <v>5338</v>
      </c>
      <c r="BI8" s="39">
        <f t="shared" si="8"/>
        <v>5183</v>
      </c>
      <c r="BJ8" s="39">
        <f t="shared" si="8"/>
        <v>5010</v>
      </c>
      <c r="BK8" s="39">
        <f t="shared" si="8"/>
        <v>4751</v>
      </c>
      <c r="BL8" s="39">
        <f t="shared" si="8"/>
        <v>4438</v>
      </c>
      <c r="BM8" s="39">
        <f t="shared" si="8"/>
        <v>4455</v>
      </c>
      <c r="BN8" s="39">
        <f t="shared" si="8"/>
        <v>4469</v>
      </c>
      <c r="BO8" s="39">
        <f t="shared" ref="BO8:CY8" si="9">SUM(BO20:BO28,BO31:BO46)</f>
        <v>3712</v>
      </c>
      <c r="BP8" s="39">
        <f t="shared" si="9"/>
        <v>3748</v>
      </c>
      <c r="BQ8" s="39">
        <f t="shared" si="9"/>
        <v>3437</v>
      </c>
      <c r="BR8" s="39">
        <f t="shared" si="9"/>
        <v>3346</v>
      </c>
      <c r="BS8" s="39">
        <f t="shared" si="9"/>
        <v>3205</v>
      </c>
      <c r="BT8" s="39">
        <f t="shared" si="9"/>
        <v>2310</v>
      </c>
      <c r="BU8" s="39">
        <f t="shared" si="9"/>
        <v>2341</v>
      </c>
      <c r="BV8" s="39">
        <f t="shared" si="9"/>
        <v>1833</v>
      </c>
      <c r="BW8" s="39">
        <f t="shared" si="9"/>
        <v>1011</v>
      </c>
      <c r="BX8" s="39">
        <f t="shared" si="9"/>
        <v>798</v>
      </c>
      <c r="BY8" s="39">
        <f t="shared" si="9"/>
        <v>673</v>
      </c>
      <c r="BZ8" s="39">
        <f t="shared" si="9"/>
        <v>1158</v>
      </c>
      <c r="CA8" s="39">
        <f t="shared" si="9"/>
        <v>1821</v>
      </c>
      <c r="CB8" s="39">
        <f t="shared" si="9"/>
        <v>1998</v>
      </c>
      <c r="CC8" s="39">
        <f t="shared" si="9"/>
        <v>2308</v>
      </c>
      <c r="CD8" s="39">
        <f t="shared" si="9"/>
        <v>1970</v>
      </c>
      <c r="CE8" s="39">
        <f t="shared" si="9"/>
        <v>1751</v>
      </c>
      <c r="CF8" s="39">
        <f t="shared" si="9"/>
        <v>1688</v>
      </c>
      <c r="CG8" s="39">
        <f t="shared" si="9"/>
        <v>1472</v>
      </c>
      <c r="CH8" s="39">
        <f t="shared" si="9"/>
        <v>1335</v>
      </c>
      <c r="CI8" s="39">
        <f t="shared" si="9"/>
        <v>1107</v>
      </c>
      <c r="CJ8" s="39">
        <f t="shared" si="9"/>
        <v>1249</v>
      </c>
      <c r="CK8" s="39">
        <f t="shared" si="9"/>
        <v>1069</v>
      </c>
      <c r="CL8" s="39">
        <f t="shared" si="9"/>
        <v>1032</v>
      </c>
      <c r="CM8" s="39">
        <f t="shared" si="9"/>
        <v>721</v>
      </c>
      <c r="CN8" s="39">
        <f t="shared" si="9"/>
        <v>622</v>
      </c>
      <c r="CO8" s="39">
        <f t="shared" si="9"/>
        <v>418</v>
      </c>
      <c r="CP8" s="39">
        <f t="shared" si="9"/>
        <v>328</v>
      </c>
      <c r="CQ8" s="39">
        <f t="shared" si="9"/>
        <v>240</v>
      </c>
      <c r="CR8" s="39">
        <f t="shared" si="9"/>
        <v>155</v>
      </c>
      <c r="CS8" s="39">
        <f t="shared" si="9"/>
        <v>104</v>
      </c>
      <c r="CT8" s="39">
        <f t="shared" si="9"/>
        <v>30</v>
      </c>
      <c r="CU8" s="39">
        <f t="shared" si="9"/>
        <v>28</v>
      </c>
      <c r="CV8" s="39">
        <f t="shared" si="9"/>
        <v>23</v>
      </c>
      <c r="CW8" s="39">
        <f t="shared" si="9"/>
        <v>15</v>
      </c>
      <c r="CX8" s="39">
        <f t="shared" si="9"/>
        <v>9</v>
      </c>
      <c r="CY8" s="39">
        <f t="shared" si="9"/>
        <v>10</v>
      </c>
      <c r="CZ8" s="40"/>
      <c r="DA8" s="40"/>
      <c r="DC8" s="42">
        <f>SUM(C8:R8)</f>
        <v>55475</v>
      </c>
      <c r="DD8" s="43">
        <f>SUM(S8:BE8)</f>
        <v>116460</v>
      </c>
      <c r="DE8" s="44">
        <f>SUM(BF8:CY8)</f>
        <v>92405</v>
      </c>
      <c r="DL8" s="40"/>
      <c r="DM8" s="64"/>
      <c r="DN8" s="40"/>
    </row>
    <row r="9" spans="1:136" s="29" customFormat="1" ht="20.25" customHeight="1">
      <c r="A9" s="58" t="s">
        <v>3</v>
      </c>
      <c r="B9" s="20">
        <f>SUM(C9:CY9)</f>
        <v>360357</v>
      </c>
      <c r="C9" s="77">
        <v>3811</v>
      </c>
      <c r="D9" s="77">
        <v>4543</v>
      </c>
      <c r="E9" s="77">
        <v>4859</v>
      </c>
      <c r="F9" s="77">
        <v>4319</v>
      </c>
      <c r="G9" s="77">
        <v>4437</v>
      </c>
      <c r="H9" s="77">
        <v>4343</v>
      </c>
      <c r="I9" s="77">
        <v>4096</v>
      </c>
      <c r="J9" s="77">
        <v>4082</v>
      </c>
      <c r="K9" s="77">
        <v>4090</v>
      </c>
      <c r="L9" s="77">
        <v>3652</v>
      </c>
      <c r="M9" s="77">
        <v>3442</v>
      </c>
      <c r="N9" s="77">
        <v>3173</v>
      </c>
      <c r="O9" s="77">
        <v>3269</v>
      </c>
      <c r="P9" s="77">
        <v>3323</v>
      </c>
      <c r="Q9" s="77">
        <v>3306</v>
      </c>
      <c r="R9" s="77">
        <v>3210</v>
      </c>
      <c r="S9" s="77">
        <v>3044</v>
      </c>
      <c r="T9" s="77">
        <v>3199</v>
      </c>
      <c r="U9" s="77">
        <v>3465</v>
      </c>
      <c r="V9" s="77">
        <v>3235</v>
      </c>
      <c r="W9" s="77">
        <v>2980</v>
      </c>
      <c r="X9" s="77">
        <v>2829</v>
      </c>
      <c r="Y9" s="77">
        <v>2905</v>
      </c>
      <c r="Z9" s="77">
        <v>3332</v>
      </c>
      <c r="AA9" s="77">
        <v>3982</v>
      </c>
      <c r="AB9" s="77">
        <v>5313</v>
      </c>
      <c r="AC9" s="77">
        <v>5705</v>
      </c>
      <c r="AD9" s="77">
        <v>6046</v>
      </c>
      <c r="AE9" s="77">
        <v>6481</v>
      </c>
      <c r="AF9" s="77">
        <v>6840</v>
      </c>
      <c r="AG9" s="77">
        <v>6974</v>
      </c>
      <c r="AH9" s="77">
        <v>6718</v>
      </c>
      <c r="AI9" s="77">
        <v>6290</v>
      </c>
      <c r="AJ9" s="77">
        <v>6248</v>
      </c>
      <c r="AK9" s="77">
        <v>6598</v>
      </c>
      <c r="AL9" s="77">
        <v>5718</v>
      </c>
      <c r="AM9" s="77">
        <v>5470</v>
      </c>
      <c r="AN9" s="77">
        <v>5636</v>
      </c>
      <c r="AO9" s="77">
        <v>5308</v>
      </c>
      <c r="AP9" s="77">
        <v>5296</v>
      </c>
      <c r="AQ9" s="77">
        <v>5115</v>
      </c>
      <c r="AR9" s="77">
        <v>5222</v>
      </c>
      <c r="AS9" s="77">
        <v>5137</v>
      </c>
      <c r="AT9" s="77">
        <v>4976</v>
      </c>
      <c r="AU9" s="77">
        <v>4651</v>
      </c>
      <c r="AV9" s="77">
        <v>4665</v>
      </c>
      <c r="AW9" s="77">
        <v>4371</v>
      </c>
      <c r="AX9" s="77">
        <v>4315</v>
      </c>
      <c r="AY9" s="77">
        <v>3886</v>
      </c>
      <c r="AZ9" s="77">
        <v>3814</v>
      </c>
      <c r="BA9" s="77">
        <v>3724</v>
      </c>
      <c r="BB9" s="77">
        <v>3981</v>
      </c>
      <c r="BC9" s="77">
        <v>4063</v>
      </c>
      <c r="BD9" s="77">
        <v>4294</v>
      </c>
      <c r="BE9" s="77">
        <v>4815</v>
      </c>
      <c r="BF9" s="77">
        <v>5017</v>
      </c>
      <c r="BG9" s="77">
        <v>5323</v>
      </c>
      <c r="BH9" s="77">
        <v>5752</v>
      </c>
      <c r="BI9" s="77">
        <v>5493</v>
      </c>
      <c r="BJ9" s="77">
        <v>5561</v>
      </c>
      <c r="BK9" s="77">
        <v>5555</v>
      </c>
      <c r="BL9" s="77">
        <v>5069</v>
      </c>
      <c r="BM9" s="77">
        <v>5472</v>
      </c>
      <c r="BN9" s="77">
        <v>5335</v>
      </c>
      <c r="BO9" s="77">
        <v>4657</v>
      </c>
      <c r="BP9" s="77">
        <v>4752</v>
      </c>
      <c r="BQ9" s="77">
        <v>4780</v>
      </c>
      <c r="BR9" s="77">
        <v>4518</v>
      </c>
      <c r="BS9" s="77">
        <v>4698</v>
      </c>
      <c r="BT9" s="77">
        <v>3495</v>
      </c>
      <c r="BU9" s="77">
        <v>3625</v>
      </c>
      <c r="BV9" s="77">
        <v>2978</v>
      </c>
      <c r="BW9" s="77">
        <v>2003</v>
      </c>
      <c r="BX9" s="77">
        <v>1348</v>
      </c>
      <c r="BY9" s="77">
        <v>1201</v>
      </c>
      <c r="BZ9" s="77">
        <v>1731</v>
      </c>
      <c r="CA9" s="77">
        <v>2497</v>
      </c>
      <c r="CB9" s="77">
        <v>2488</v>
      </c>
      <c r="CC9" s="77">
        <v>2896</v>
      </c>
      <c r="CD9" s="77">
        <v>2488</v>
      </c>
      <c r="CE9" s="77">
        <v>2158</v>
      </c>
      <c r="CF9" s="77">
        <v>1807</v>
      </c>
      <c r="CG9" s="77">
        <v>1476</v>
      </c>
      <c r="CH9" s="77">
        <v>1265</v>
      </c>
      <c r="CI9" s="77">
        <v>970</v>
      </c>
      <c r="CJ9" s="77">
        <v>1021</v>
      </c>
      <c r="CK9" s="77">
        <v>884</v>
      </c>
      <c r="CL9" s="77">
        <v>788</v>
      </c>
      <c r="CM9" s="77">
        <v>592</v>
      </c>
      <c r="CN9" s="77">
        <v>562</v>
      </c>
      <c r="CO9" s="77">
        <v>416</v>
      </c>
      <c r="CP9" s="77">
        <v>371</v>
      </c>
      <c r="CQ9" s="77">
        <v>212</v>
      </c>
      <c r="CR9" s="77">
        <v>184</v>
      </c>
      <c r="CS9" s="77">
        <v>115</v>
      </c>
      <c r="CT9" s="77">
        <v>63</v>
      </c>
      <c r="CU9" s="77">
        <v>51</v>
      </c>
      <c r="CV9" s="77">
        <v>37</v>
      </c>
      <c r="CW9" s="77">
        <v>22</v>
      </c>
      <c r="CX9" s="77">
        <v>12</v>
      </c>
      <c r="CY9" s="78">
        <v>23</v>
      </c>
      <c r="CZ9" s="66"/>
      <c r="DA9" s="67"/>
      <c r="DC9" s="68">
        <f>SUM(C9:R9)</f>
        <v>61955</v>
      </c>
      <c r="DD9" s="69">
        <f>SUM(S9:BE9)</f>
        <v>186641</v>
      </c>
      <c r="DE9" s="65">
        <f>SUM(BF9:CY9)</f>
        <v>111761</v>
      </c>
      <c r="DL9" s="67"/>
      <c r="DM9" s="67"/>
      <c r="DN9" s="67"/>
    </row>
    <row r="10" spans="1:136" s="26" customFormat="1" ht="20.25" customHeight="1">
      <c r="A10" s="53" t="s">
        <v>4</v>
      </c>
      <c r="B10" s="20">
        <v>67451</v>
      </c>
      <c r="C10" s="111">
        <v>760</v>
      </c>
      <c r="D10" s="111">
        <v>894</v>
      </c>
      <c r="E10" s="111">
        <v>976</v>
      </c>
      <c r="F10" s="111">
        <v>813</v>
      </c>
      <c r="G10" s="111">
        <v>886</v>
      </c>
      <c r="H10" s="111">
        <v>857</v>
      </c>
      <c r="I10" s="111">
        <v>762</v>
      </c>
      <c r="J10" s="111">
        <v>689</v>
      </c>
      <c r="K10" s="111">
        <v>774</v>
      </c>
      <c r="L10" s="111">
        <v>670</v>
      </c>
      <c r="M10" s="111">
        <v>635</v>
      </c>
      <c r="N10" s="111">
        <v>589</v>
      </c>
      <c r="O10" s="111">
        <v>624</v>
      </c>
      <c r="P10" s="111">
        <v>585</v>
      </c>
      <c r="Q10" s="111">
        <v>587</v>
      </c>
      <c r="R10" s="111">
        <v>598</v>
      </c>
      <c r="S10" s="111">
        <v>561</v>
      </c>
      <c r="T10" s="111">
        <v>564</v>
      </c>
      <c r="U10" s="111">
        <v>629</v>
      </c>
      <c r="V10" s="111">
        <v>592</v>
      </c>
      <c r="W10" s="111">
        <v>543</v>
      </c>
      <c r="X10" s="111">
        <v>519</v>
      </c>
      <c r="Y10" s="111">
        <v>545</v>
      </c>
      <c r="Z10" s="111">
        <v>630</v>
      </c>
      <c r="AA10" s="111">
        <v>836</v>
      </c>
      <c r="AB10" s="111">
        <v>1209</v>
      </c>
      <c r="AC10" s="111">
        <v>1280</v>
      </c>
      <c r="AD10" s="111">
        <v>1369</v>
      </c>
      <c r="AE10" s="111">
        <v>1448</v>
      </c>
      <c r="AF10" s="111">
        <v>1403</v>
      </c>
      <c r="AG10" s="111">
        <v>1386</v>
      </c>
      <c r="AH10" s="111">
        <v>1299</v>
      </c>
      <c r="AI10" s="111">
        <v>1175</v>
      </c>
      <c r="AJ10" s="111">
        <v>1141</v>
      </c>
      <c r="AK10" s="111">
        <v>1228</v>
      </c>
      <c r="AL10" s="111">
        <v>1087</v>
      </c>
      <c r="AM10" s="111">
        <v>1038</v>
      </c>
      <c r="AN10" s="111">
        <v>1001</v>
      </c>
      <c r="AO10" s="111">
        <v>992</v>
      </c>
      <c r="AP10" s="111">
        <v>963</v>
      </c>
      <c r="AQ10" s="111">
        <v>884</v>
      </c>
      <c r="AR10" s="111">
        <v>949</v>
      </c>
      <c r="AS10" s="111">
        <v>967</v>
      </c>
      <c r="AT10" s="111">
        <v>957</v>
      </c>
      <c r="AU10" s="111">
        <v>879</v>
      </c>
      <c r="AV10" s="111">
        <v>868</v>
      </c>
      <c r="AW10" s="111">
        <v>783</v>
      </c>
      <c r="AX10" s="111">
        <v>835</v>
      </c>
      <c r="AY10" s="111">
        <v>731</v>
      </c>
      <c r="AZ10" s="111">
        <v>789</v>
      </c>
      <c r="BA10" s="111">
        <v>744</v>
      </c>
      <c r="BB10" s="111">
        <v>753</v>
      </c>
      <c r="BC10" s="111">
        <v>788</v>
      </c>
      <c r="BD10" s="111">
        <v>833</v>
      </c>
      <c r="BE10" s="111">
        <v>978</v>
      </c>
      <c r="BF10" s="111">
        <v>915</v>
      </c>
      <c r="BG10" s="111">
        <v>953</v>
      </c>
      <c r="BH10" s="111">
        <v>1027</v>
      </c>
      <c r="BI10" s="111">
        <v>951</v>
      </c>
      <c r="BJ10" s="111">
        <v>954</v>
      </c>
      <c r="BK10" s="111">
        <v>907</v>
      </c>
      <c r="BL10" s="111">
        <v>793</v>
      </c>
      <c r="BM10" s="111">
        <v>889</v>
      </c>
      <c r="BN10" s="111">
        <v>856</v>
      </c>
      <c r="BO10" s="111">
        <v>784</v>
      </c>
      <c r="BP10" s="111">
        <v>772</v>
      </c>
      <c r="BQ10" s="111">
        <v>733</v>
      </c>
      <c r="BR10" s="111">
        <v>693</v>
      </c>
      <c r="BS10" s="111">
        <v>795</v>
      </c>
      <c r="BT10" s="111">
        <v>627</v>
      </c>
      <c r="BU10" s="111">
        <v>647</v>
      </c>
      <c r="BV10" s="111">
        <v>507</v>
      </c>
      <c r="BW10" s="111">
        <v>370</v>
      </c>
      <c r="BX10" s="111">
        <v>254</v>
      </c>
      <c r="BY10" s="111">
        <v>244</v>
      </c>
      <c r="BZ10" s="111">
        <v>401</v>
      </c>
      <c r="CA10" s="111">
        <v>501</v>
      </c>
      <c r="CB10" s="111">
        <v>453</v>
      </c>
      <c r="CC10" s="111">
        <v>575</v>
      </c>
      <c r="CD10" s="111">
        <v>492</v>
      </c>
      <c r="CE10" s="111">
        <v>445</v>
      </c>
      <c r="CF10" s="111">
        <v>366</v>
      </c>
      <c r="CG10" s="111">
        <v>300</v>
      </c>
      <c r="CH10" s="111">
        <v>228</v>
      </c>
      <c r="CI10" s="111">
        <v>206</v>
      </c>
      <c r="CJ10" s="111">
        <v>196</v>
      </c>
      <c r="CK10" s="111">
        <v>168</v>
      </c>
      <c r="CL10" s="111">
        <v>129</v>
      </c>
      <c r="CM10" s="111">
        <v>111</v>
      </c>
      <c r="CN10" s="111">
        <v>87</v>
      </c>
      <c r="CO10" s="111">
        <v>83</v>
      </c>
      <c r="CP10" s="111">
        <v>68</v>
      </c>
      <c r="CQ10" s="111">
        <v>25</v>
      </c>
      <c r="CR10" s="111">
        <v>23</v>
      </c>
      <c r="CS10" s="111">
        <v>12</v>
      </c>
      <c r="CT10" s="111">
        <v>12</v>
      </c>
      <c r="CU10" s="111">
        <v>6</v>
      </c>
      <c r="CV10" s="111">
        <v>8</v>
      </c>
      <c r="CW10" s="111">
        <v>3</v>
      </c>
      <c r="CX10" s="111">
        <v>3</v>
      </c>
      <c r="CY10" s="111">
        <v>4</v>
      </c>
      <c r="CZ10" s="71"/>
      <c r="DA10" s="28"/>
      <c r="DB10" s="22"/>
      <c r="DC10" s="23">
        <f t="shared" ref="DC10:DC46" si="10">SUM(C10:R10)</f>
        <v>11699</v>
      </c>
      <c r="DD10" s="24">
        <f t="shared" ref="DD10:DD46" si="11">SUM(S10:BE10)</f>
        <v>36176</v>
      </c>
      <c r="DE10" s="25">
        <f t="shared" ref="DE10:DE46" si="12">SUM(BF10:CY10)</f>
        <v>19576</v>
      </c>
      <c r="DF10" s="22"/>
      <c r="DG10" s="22"/>
      <c r="DH10" s="22"/>
      <c r="DI10" s="22"/>
      <c r="DJ10" s="22"/>
      <c r="DK10" s="22"/>
      <c r="DL10" s="28"/>
      <c r="DM10" s="33"/>
      <c r="DN10" s="28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</row>
    <row r="11" spans="1:136" s="26" customFormat="1" ht="20.25" customHeight="1">
      <c r="A11" s="53" t="s">
        <v>5</v>
      </c>
      <c r="B11" s="20">
        <v>69460</v>
      </c>
      <c r="C11" s="111">
        <v>834</v>
      </c>
      <c r="D11" s="111">
        <v>1005</v>
      </c>
      <c r="E11" s="111">
        <v>1138</v>
      </c>
      <c r="F11" s="111">
        <v>931</v>
      </c>
      <c r="G11" s="111">
        <v>959</v>
      </c>
      <c r="H11" s="111">
        <v>892</v>
      </c>
      <c r="I11" s="111">
        <v>837</v>
      </c>
      <c r="J11" s="111">
        <v>865</v>
      </c>
      <c r="K11" s="111">
        <v>836</v>
      </c>
      <c r="L11" s="111">
        <v>785</v>
      </c>
      <c r="M11" s="111">
        <v>718</v>
      </c>
      <c r="N11" s="111">
        <v>656</v>
      </c>
      <c r="O11" s="111">
        <v>698</v>
      </c>
      <c r="P11" s="111">
        <v>661</v>
      </c>
      <c r="Q11" s="111">
        <v>646</v>
      </c>
      <c r="R11" s="111">
        <v>643</v>
      </c>
      <c r="S11" s="111">
        <v>612</v>
      </c>
      <c r="T11" s="111">
        <v>641</v>
      </c>
      <c r="U11" s="111">
        <v>716</v>
      </c>
      <c r="V11" s="111">
        <v>668</v>
      </c>
      <c r="W11" s="111">
        <v>586</v>
      </c>
      <c r="X11" s="111">
        <v>572</v>
      </c>
      <c r="Y11" s="111">
        <v>596</v>
      </c>
      <c r="Z11" s="111">
        <v>695</v>
      </c>
      <c r="AA11" s="111">
        <v>742</v>
      </c>
      <c r="AB11" s="111">
        <v>980</v>
      </c>
      <c r="AC11" s="111">
        <v>1027</v>
      </c>
      <c r="AD11" s="111">
        <v>1141</v>
      </c>
      <c r="AE11" s="111">
        <v>1227</v>
      </c>
      <c r="AF11" s="111">
        <v>1325</v>
      </c>
      <c r="AG11" s="111">
        <v>1351</v>
      </c>
      <c r="AH11" s="111">
        <v>1336</v>
      </c>
      <c r="AI11" s="111">
        <v>1235</v>
      </c>
      <c r="AJ11" s="111">
        <v>1264</v>
      </c>
      <c r="AK11" s="111">
        <v>1277</v>
      </c>
      <c r="AL11" s="111">
        <v>1090</v>
      </c>
      <c r="AM11" s="111">
        <v>1028</v>
      </c>
      <c r="AN11" s="111">
        <v>1090</v>
      </c>
      <c r="AO11" s="111">
        <v>989</v>
      </c>
      <c r="AP11" s="111">
        <v>927</v>
      </c>
      <c r="AQ11" s="111">
        <v>936</v>
      </c>
      <c r="AR11" s="111">
        <v>924</v>
      </c>
      <c r="AS11" s="111">
        <v>911</v>
      </c>
      <c r="AT11" s="111">
        <v>895</v>
      </c>
      <c r="AU11" s="111">
        <v>837</v>
      </c>
      <c r="AV11" s="111">
        <v>812</v>
      </c>
      <c r="AW11" s="111">
        <v>781</v>
      </c>
      <c r="AX11" s="111">
        <v>767</v>
      </c>
      <c r="AY11" s="111">
        <v>743</v>
      </c>
      <c r="AZ11" s="111">
        <v>767</v>
      </c>
      <c r="BA11" s="111">
        <v>702</v>
      </c>
      <c r="BB11" s="111">
        <v>820</v>
      </c>
      <c r="BC11" s="111">
        <v>787</v>
      </c>
      <c r="BD11" s="111">
        <v>908</v>
      </c>
      <c r="BE11" s="111">
        <v>998</v>
      </c>
      <c r="BF11" s="111">
        <v>1077</v>
      </c>
      <c r="BG11" s="111">
        <v>1156</v>
      </c>
      <c r="BH11" s="111">
        <v>1289</v>
      </c>
      <c r="BI11" s="111">
        <v>1181</v>
      </c>
      <c r="BJ11" s="111">
        <v>1134</v>
      </c>
      <c r="BK11" s="111">
        <v>1148</v>
      </c>
      <c r="BL11" s="111">
        <v>997</v>
      </c>
      <c r="BM11" s="111">
        <v>1029</v>
      </c>
      <c r="BN11" s="111">
        <v>1001</v>
      </c>
      <c r="BO11" s="111">
        <v>854</v>
      </c>
      <c r="BP11" s="111">
        <v>863</v>
      </c>
      <c r="BQ11" s="111">
        <v>804</v>
      </c>
      <c r="BR11" s="111">
        <v>765</v>
      </c>
      <c r="BS11" s="111">
        <v>768</v>
      </c>
      <c r="BT11" s="111">
        <v>497</v>
      </c>
      <c r="BU11" s="111">
        <v>534</v>
      </c>
      <c r="BV11" s="111">
        <v>464</v>
      </c>
      <c r="BW11" s="111">
        <v>276</v>
      </c>
      <c r="BX11" s="111">
        <v>193</v>
      </c>
      <c r="BY11" s="111">
        <v>165</v>
      </c>
      <c r="BZ11" s="111">
        <v>255</v>
      </c>
      <c r="CA11" s="111">
        <v>364</v>
      </c>
      <c r="CB11" s="111">
        <v>397</v>
      </c>
      <c r="CC11" s="111">
        <v>514</v>
      </c>
      <c r="CD11" s="111">
        <v>398</v>
      </c>
      <c r="CE11" s="111">
        <v>358</v>
      </c>
      <c r="CF11" s="111">
        <v>312</v>
      </c>
      <c r="CG11" s="111">
        <v>291</v>
      </c>
      <c r="CH11" s="111">
        <v>258</v>
      </c>
      <c r="CI11" s="111">
        <v>177</v>
      </c>
      <c r="CJ11" s="111">
        <v>187</v>
      </c>
      <c r="CK11" s="111">
        <v>191</v>
      </c>
      <c r="CL11" s="111">
        <v>182</v>
      </c>
      <c r="CM11" s="111">
        <v>115</v>
      </c>
      <c r="CN11" s="111">
        <v>143</v>
      </c>
      <c r="CO11" s="111">
        <v>89</v>
      </c>
      <c r="CP11" s="111">
        <v>78</v>
      </c>
      <c r="CQ11" s="111">
        <v>63</v>
      </c>
      <c r="CR11" s="111">
        <v>33</v>
      </c>
      <c r="CS11" s="111">
        <v>23</v>
      </c>
      <c r="CT11" s="111">
        <v>7</v>
      </c>
      <c r="CU11" s="111">
        <v>9</v>
      </c>
      <c r="CV11" s="111">
        <v>6</v>
      </c>
      <c r="CW11" s="111">
        <v>4</v>
      </c>
      <c r="CX11" s="111">
        <v>1</v>
      </c>
      <c r="CY11" s="111">
        <v>3</v>
      </c>
      <c r="CZ11" s="71"/>
      <c r="DA11" s="28"/>
      <c r="DB11" s="22"/>
      <c r="DC11" s="23">
        <f t="shared" si="10"/>
        <v>13104</v>
      </c>
      <c r="DD11" s="24">
        <f t="shared" si="11"/>
        <v>35703</v>
      </c>
      <c r="DE11" s="25">
        <f t="shared" si="12"/>
        <v>20653</v>
      </c>
      <c r="DF11" s="22"/>
      <c r="DG11" s="22"/>
      <c r="DH11" s="22"/>
      <c r="DI11" s="22"/>
      <c r="DJ11" s="22"/>
      <c r="DK11" s="22"/>
      <c r="DL11" s="28"/>
      <c r="DM11" s="28"/>
      <c r="DN11" s="28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</row>
    <row r="12" spans="1:136" s="26" customFormat="1" ht="20.25" customHeight="1">
      <c r="A12" s="53" t="s">
        <v>6</v>
      </c>
      <c r="B12" s="20">
        <v>76097</v>
      </c>
      <c r="C12" s="111">
        <v>576</v>
      </c>
      <c r="D12" s="111">
        <v>749</v>
      </c>
      <c r="E12" s="111">
        <v>756</v>
      </c>
      <c r="F12" s="111">
        <v>794</v>
      </c>
      <c r="G12" s="111">
        <v>799</v>
      </c>
      <c r="H12" s="111">
        <v>758</v>
      </c>
      <c r="I12" s="111">
        <v>721</v>
      </c>
      <c r="J12" s="111">
        <v>842</v>
      </c>
      <c r="K12" s="111">
        <v>778</v>
      </c>
      <c r="L12" s="111">
        <v>698</v>
      </c>
      <c r="M12" s="111">
        <v>642</v>
      </c>
      <c r="N12" s="111">
        <v>627</v>
      </c>
      <c r="O12" s="111">
        <v>620</v>
      </c>
      <c r="P12" s="111">
        <v>632</v>
      </c>
      <c r="Q12" s="111">
        <v>653</v>
      </c>
      <c r="R12" s="111">
        <v>611</v>
      </c>
      <c r="S12" s="111">
        <v>617</v>
      </c>
      <c r="T12" s="111">
        <v>659</v>
      </c>
      <c r="U12" s="111">
        <v>696</v>
      </c>
      <c r="V12" s="111">
        <v>623</v>
      </c>
      <c r="W12" s="111">
        <v>579</v>
      </c>
      <c r="X12" s="111">
        <v>562</v>
      </c>
      <c r="Y12" s="111">
        <v>557</v>
      </c>
      <c r="Z12" s="111">
        <v>606</v>
      </c>
      <c r="AA12" s="111">
        <v>792</v>
      </c>
      <c r="AB12" s="111">
        <v>1152</v>
      </c>
      <c r="AC12" s="111">
        <v>1339</v>
      </c>
      <c r="AD12" s="111">
        <v>1435</v>
      </c>
      <c r="AE12" s="111">
        <v>1497</v>
      </c>
      <c r="AF12" s="111">
        <v>1547</v>
      </c>
      <c r="AG12" s="111">
        <v>1475</v>
      </c>
      <c r="AH12" s="111">
        <v>1426</v>
      </c>
      <c r="AI12" s="111">
        <v>1297</v>
      </c>
      <c r="AJ12" s="111">
        <v>1309</v>
      </c>
      <c r="AK12" s="111">
        <v>1351</v>
      </c>
      <c r="AL12" s="111">
        <v>1146</v>
      </c>
      <c r="AM12" s="111">
        <v>1091</v>
      </c>
      <c r="AN12" s="111">
        <v>1111</v>
      </c>
      <c r="AO12" s="111">
        <v>1070</v>
      </c>
      <c r="AP12" s="111">
        <v>1074</v>
      </c>
      <c r="AQ12" s="111">
        <v>1021</v>
      </c>
      <c r="AR12" s="111">
        <v>1054</v>
      </c>
      <c r="AS12" s="111">
        <v>1042</v>
      </c>
      <c r="AT12" s="111">
        <v>998</v>
      </c>
      <c r="AU12" s="111">
        <v>921</v>
      </c>
      <c r="AV12" s="111">
        <v>926</v>
      </c>
      <c r="AW12" s="111">
        <v>962</v>
      </c>
      <c r="AX12" s="111">
        <v>903</v>
      </c>
      <c r="AY12" s="111">
        <v>844</v>
      </c>
      <c r="AZ12" s="111">
        <v>820</v>
      </c>
      <c r="BA12" s="111">
        <v>772</v>
      </c>
      <c r="BB12" s="111">
        <v>855</v>
      </c>
      <c r="BC12" s="111">
        <v>897</v>
      </c>
      <c r="BD12" s="111">
        <v>947</v>
      </c>
      <c r="BE12" s="111">
        <v>1022</v>
      </c>
      <c r="BF12" s="111">
        <v>1076</v>
      </c>
      <c r="BG12" s="111">
        <v>1175</v>
      </c>
      <c r="BH12" s="111">
        <v>1208</v>
      </c>
      <c r="BI12" s="111">
        <v>1114</v>
      </c>
      <c r="BJ12" s="111">
        <v>1212</v>
      </c>
      <c r="BK12" s="111">
        <v>1219</v>
      </c>
      <c r="BL12" s="111">
        <v>1031</v>
      </c>
      <c r="BM12" s="111">
        <v>1208</v>
      </c>
      <c r="BN12" s="111">
        <v>1117</v>
      </c>
      <c r="BO12" s="111">
        <v>961</v>
      </c>
      <c r="BP12" s="111">
        <v>1014</v>
      </c>
      <c r="BQ12" s="111">
        <v>1084</v>
      </c>
      <c r="BR12" s="111">
        <v>1014</v>
      </c>
      <c r="BS12" s="111">
        <v>956</v>
      </c>
      <c r="BT12" s="111">
        <v>800</v>
      </c>
      <c r="BU12" s="111">
        <v>814</v>
      </c>
      <c r="BV12" s="111">
        <v>704</v>
      </c>
      <c r="BW12" s="111">
        <v>523</v>
      </c>
      <c r="BX12" s="111">
        <v>346</v>
      </c>
      <c r="BY12" s="111">
        <v>297</v>
      </c>
      <c r="BZ12" s="111">
        <v>415</v>
      </c>
      <c r="CA12" s="111">
        <v>672</v>
      </c>
      <c r="CB12" s="111">
        <v>642</v>
      </c>
      <c r="CC12" s="111">
        <v>754</v>
      </c>
      <c r="CD12" s="111">
        <v>705</v>
      </c>
      <c r="CE12" s="111">
        <v>625</v>
      </c>
      <c r="CF12" s="111">
        <v>503</v>
      </c>
      <c r="CG12" s="111">
        <v>388</v>
      </c>
      <c r="CH12" s="111">
        <v>353</v>
      </c>
      <c r="CI12" s="111">
        <v>262</v>
      </c>
      <c r="CJ12" s="111">
        <v>273</v>
      </c>
      <c r="CK12" s="111">
        <v>271</v>
      </c>
      <c r="CL12" s="111">
        <v>255</v>
      </c>
      <c r="CM12" s="111">
        <v>171</v>
      </c>
      <c r="CN12" s="111">
        <v>178</v>
      </c>
      <c r="CO12" s="111">
        <v>139</v>
      </c>
      <c r="CP12" s="111">
        <v>126</v>
      </c>
      <c r="CQ12" s="111">
        <v>79</v>
      </c>
      <c r="CR12" s="111">
        <v>79</v>
      </c>
      <c r="CS12" s="111">
        <v>32</v>
      </c>
      <c r="CT12" s="111">
        <v>25</v>
      </c>
      <c r="CU12" s="111">
        <v>8</v>
      </c>
      <c r="CV12" s="111">
        <v>9</v>
      </c>
      <c r="CW12" s="111">
        <v>4</v>
      </c>
      <c r="CX12" s="111">
        <v>3</v>
      </c>
      <c r="CY12" s="111">
        <v>2</v>
      </c>
      <c r="CZ12" s="71"/>
      <c r="DA12" s="28"/>
      <c r="DB12" s="22"/>
      <c r="DC12" s="23">
        <f t="shared" si="10"/>
        <v>11256</v>
      </c>
      <c r="DD12" s="24">
        <f t="shared" si="11"/>
        <v>38995</v>
      </c>
      <c r="DE12" s="25">
        <f t="shared" si="12"/>
        <v>25846</v>
      </c>
      <c r="DF12" s="22"/>
      <c r="DG12" s="22"/>
      <c r="DH12" s="22"/>
      <c r="DI12" s="22"/>
      <c r="DJ12" s="22"/>
      <c r="DK12" s="22"/>
      <c r="DL12" s="28"/>
      <c r="DM12" s="28"/>
      <c r="DN12" s="28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</row>
    <row r="13" spans="1:136" s="26" customFormat="1" ht="20.25" customHeight="1">
      <c r="A13" s="53" t="s">
        <v>7</v>
      </c>
      <c r="B13" s="20">
        <v>70326</v>
      </c>
      <c r="C13" s="111">
        <v>922</v>
      </c>
      <c r="D13" s="111">
        <v>1036</v>
      </c>
      <c r="E13" s="111">
        <v>1086</v>
      </c>
      <c r="F13" s="111">
        <v>908</v>
      </c>
      <c r="G13" s="111">
        <v>866</v>
      </c>
      <c r="H13" s="111">
        <v>905</v>
      </c>
      <c r="I13" s="111">
        <v>879</v>
      </c>
      <c r="J13" s="111">
        <v>812</v>
      </c>
      <c r="K13" s="111">
        <v>828</v>
      </c>
      <c r="L13" s="111">
        <v>770</v>
      </c>
      <c r="M13" s="111">
        <v>683</v>
      </c>
      <c r="N13" s="111">
        <v>594</v>
      </c>
      <c r="O13" s="111">
        <v>613</v>
      </c>
      <c r="P13" s="111">
        <v>708</v>
      </c>
      <c r="Q13" s="111">
        <v>650</v>
      </c>
      <c r="R13" s="111">
        <v>635</v>
      </c>
      <c r="S13" s="111">
        <v>559</v>
      </c>
      <c r="T13" s="111">
        <v>646</v>
      </c>
      <c r="U13" s="111">
        <v>667</v>
      </c>
      <c r="V13" s="111">
        <v>621</v>
      </c>
      <c r="W13" s="111">
        <v>588</v>
      </c>
      <c r="X13" s="111">
        <v>559</v>
      </c>
      <c r="Y13" s="111">
        <v>563</v>
      </c>
      <c r="Z13" s="111">
        <v>625</v>
      </c>
      <c r="AA13" s="111">
        <v>717</v>
      </c>
      <c r="AB13" s="111">
        <v>908</v>
      </c>
      <c r="AC13" s="111">
        <v>988</v>
      </c>
      <c r="AD13" s="111">
        <v>1042</v>
      </c>
      <c r="AE13" s="111">
        <v>1163</v>
      </c>
      <c r="AF13" s="111">
        <v>1273</v>
      </c>
      <c r="AG13" s="111">
        <v>1393</v>
      </c>
      <c r="AH13" s="111">
        <v>1323</v>
      </c>
      <c r="AI13" s="111">
        <v>1288</v>
      </c>
      <c r="AJ13" s="111">
        <v>1252</v>
      </c>
      <c r="AK13" s="111">
        <v>1366</v>
      </c>
      <c r="AL13" s="111">
        <v>1133</v>
      </c>
      <c r="AM13" s="111">
        <v>1081</v>
      </c>
      <c r="AN13" s="111">
        <v>1146</v>
      </c>
      <c r="AO13" s="111">
        <v>1109</v>
      </c>
      <c r="AP13" s="111">
        <v>1128</v>
      </c>
      <c r="AQ13" s="111">
        <v>1008</v>
      </c>
      <c r="AR13" s="111">
        <v>1060</v>
      </c>
      <c r="AS13" s="111">
        <v>1041</v>
      </c>
      <c r="AT13" s="111">
        <v>972</v>
      </c>
      <c r="AU13" s="111">
        <v>906</v>
      </c>
      <c r="AV13" s="111">
        <v>960</v>
      </c>
      <c r="AW13" s="111">
        <v>849</v>
      </c>
      <c r="AX13" s="111">
        <v>847</v>
      </c>
      <c r="AY13" s="111">
        <v>757</v>
      </c>
      <c r="AZ13" s="111">
        <v>653</v>
      </c>
      <c r="BA13" s="111">
        <v>732</v>
      </c>
      <c r="BB13" s="111">
        <v>772</v>
      </c>
      <c r="BC13" s="111">
        <v>821</v>
      </c>
      <c r="BD13" s="111">
        <v>801</v>
      </c>
      <c r="BE13" s="111">
        <v>934</v>
      </c>
      <c r="BF13" s="111">
        <v>994</v>
      </c>
      <c r="BG13" s="111">
        <v>1025</v>
      </c>
      <c r="BH13" s="111">
        <v>1151</v>
      </c>
      <c r="BI13" s="111">
        <v>1161</v>
      </c>
      <c r="BJ13" s="111">
        <v>1199</v>
      </c>
      <c r="BK13" s="111">
        <v>1121</v>
      </c>
      <c r="BL13" s="111">
        <v>1097</v>
      </c>
      <c r="BM13" s="111">
        <v>1152</v>
      </c>
      <c r="BN13" s="111">
        <v>1123</v>
      </c>
      <c r="BO13" s="111">
        <v>937</v>
      </c>
      <c r="BP13" s="111">
        <v>897</v>
      </c>
      <c r="BQ13" s="111">
        <v>928</v>
      </c>
      <c r="BR13" s="111">
        <v>852</v>
      </c>
      <c r="BS13" s="111">
        <v>911</v>
      </c>
      <c r="BT13" s="111">
        <v>650</v>
      </c>
      <c r="BU13" s="111">
        <v>686</v>
      </c>
      <c r="BV13" s="111">
        <v>526</v>
      </c>
      <c r="BW13" s="111">
        <v>359</v>
      </c>
      <c r="BX13" s="111">
        <v>234</v>
      </c>
      <c r="BY13" s="111">
        <v>208</v>
      </c>
      <c r="BZ13" s="111">
        <v>267</v>
      </c>
      <c r="CA13" s="111">
        <v>412</v>
      </c>
      <c r="CB13" s="111">
        <v>440</v>
      </c>
      <c r="CC13" s="111">
        <v>475</v>
      </c>
      <c r="CD13" s="111">
        <v>397</v>
      </c>
      <c r="CE13" s="111">
        <v>312</v>
      </c>
      <c r="CF13" s="111">
        <v>268</v>
      </c>
      <c r="CG13" s="111">
        <v>228</v>
      </c>
      <c r="CH13" s="111">
        <v>224</v>
      </c>
      <c r="CI13" s="111">
        <v>165</v>
      </c>
      <c r="CJ13" s="111">
        <v>179</v>
      </c>
      <c r="CK13" s="111">
        <v>105</v>
      </c>
      <c r="CL13" s="111">
        <v>100</v>
      </c>
      <c r="CM13" s="111">
        <v>96</v>
      </c>
      <c r="CN13" s="111">
        <v>63</v>
      </c>
      <c r="CO13" s="111">
        <v>54</v>
      </c>
      <c r="CP13" s="111">
        <v>56</v>
      </c>
      <c r="CQ13" s="111">
        <v>25</v>
      </c>
      <c r="CR13" s="111">
        <v>36</v>
      </c>
      <c r="CS13" s="111">
        <v>26</v>
      </c>
      <c r="CT13" s="111">
        <v>8</v>
      </c>
      <c r="CU13" s="111">
        <v>13</v>
      </c>
      <c r="CV13" s="111">
        <v>6</v>
      </c>
      <c r="CW13" s="111">
        <v>5</v>
      </c>
      <c r="CX13" s="111">
        <v>3</v>
      </c>
      <c r="CY13" s="111">
        <v>6</v>
      </c>
      <c r="CZ13" s="71"/>
      <c r="DA13" s="28"/>
      <c r="DB13" s="22"/>
      <c r="DC13" s="23">
        <f t="shared" si="10"/>
        <v>12895</v>
      </c>
      <c r="DD13" s="24">
        <f t="shared" si="11"/>
        <v>36251</v>
      </c>
      <c r="DE13" s="25">
        <f t="shared" si="12"/>
        <v>21180</v>
      </c>
      <c r="DF13" s="22"/>
      <c r="DG13" s="22"/>
      <c r="DH13" s="22"/>
      <c r="DI13" s="22"/>
      <c r="DJ13" s="22"/>
      <c r="DK13" s="22"/>
      <c r="DL13" s="28"/>
      <c r="DM13" s="28"/>
      <c r="DN13" s="28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</row>
    <row r="14" spans="1:136" s="26" customFormat="1" ht="20.25" customHeight="1">
      <c r="A14" s="53" t="s">
        <v>8</v>
      </c>
      <c r="B14" s="20">
        <v>77023</v>
      </c>
      <c r="C14" s="111">
        <v>719</v>
      </c>
      <c r="D14" s="111">
        <v>859</v>
      </c>
      <c r="E14" s="111">
        <v>903</v>
      </c>
      <c r="F14" s="111">
        <v>873</v>
      </c>
      <c r="G14" s="111">
        <v>927</v>
      </c>
      <c r="H14" s="111">
        <v>931</v>
      </c>
      <c r="I14" s="111">
        <v>897</v>
      </c>
      <c r="J14" s="111">
        <v>874</v>
      </c>
      <c r="K14" s="111">
        <v>874</v>
      </c>
      <c r="L14" s="111">
        <v>729</v>
      </c>
      <c r="M14" s="111">
        <v>764</v>
      </c>
      <c r="N14" s="111">
        <v>707</v>
      </c>
      <c r="O14" s="111">
        <v>714</v>
      </c>
      <c r="P14" s="111">
        <v>737</v>
      </c>
      <c r="Q14" s="111">
        <v>770</v>
      </c>
      <c r="R14" s="111">
        <v>723</v>
      </c>
      <c r="S14" s="111">
        <v>695</v>
      </c>
      <c r="T14" s="111">
        <v>689</v>
      </c>
      <c r="U14" s="111">
        <v>757</v>
      </c>
      <c r="V14" s="111">
        <v>731</v>
      </c>
      <c r="W14" s="111">
        <v>684</v>
      </c>
      <c r="X14" s="111">
        <v>617</v>
      </c>
      <c r="Y14" s="111">
        <v>644</v>
      </c>
      <c r="Z14" s="111">
        <v>776</v>
      </c>
      <c r="AA14" s="111">
        <v>895</v>
      </c>
      <c r="AB14" s="111">
        <v>1064</v>
      </c>
      <c r="AC14" s="111">
        <v>1071</v>
      </c>
      <c r="AD14" s="111">
        <v>1059</v>
      </c>
      <c r="AE14" s="111">
        <v>1146</v>
      </c>
      <c r="AF14" s="111">
        <v>1292</v>
      </c>
      <c r="AG14" s="111">
        <v>1369</v>
      </c>
      <c r="AH14" s="111">
        <v>1334</v>
      </c>
      <c r="AI14" s="111">
        <v>1295</v>
      </c>
      <c r="AJ14" s="111">
        <v>1282</v>
      </c>
      <c r="AK14" s="111">
        <v>1376</v>
      </c>
      <c r="AL14" s="111">
        <v>1262</v>
      </c>
      <c r="AM14" s="111">
        <v>1232</v>
      </c>
      <c r="AN14" s="111">
        <v>1288</v>
      </c>
      <c r="AO14" s="111">
        <v>1148</v>
      </c>
      <c r="AP14" s="111">
        <v>1204</v>
      </c>
      <c r="AQ14" s="111">
        <v>1266</v>
      </c>
      <c r="AR14" s="111">
        <v>1235</v>
      </c>
      <c r="AS14" s="111">
        <v>1176</v>
      </c>
      <c r="AT14" s="111">
        <v>1154</v>
      </c>
      <c r="AU14" s="111">
        <v>1108</v>
      </c>
      <c r="AV14" s="111">
        <v>1099</v>
      </c>
      <c r="AW14" s="111">
        <v>996</v>
      </c>
      <c r="AX14" s="111">
        <v>963</v>
      </c>
      <c r="AY14" s="111">
        <v>811</v>
      </c>
      <c r="AZ14" s="111">
        <v>785</v>
      </c>
      <c r="BA14" s="111">
        <v>774</v>
      </c>
      <c r="BB14" s="111">
        <v>781</v>
      </c>
      <c r="BC14" s="111">
        <v>770</v>
      </c>
      <c r="BD14" s="111">
        <v>805</v>
      </c>
      <c r="BE14" s="111">
        <v>883</v>
      </c>
      <c r="BF14" s="111">
        <v>955</v>
      </c>
      <c r="BG14" s="111">
        <v>1014</v>
      </c>
      <c r="BH14" s="111">
        <v>1077</v>
      </c>
      <c r="BI14" s="111">
        <v>1086</v>
      </c>
      <c r="BJ14" s="111">
        <v>1062</v>
      </c>
      <c r="BK14" s="111">
        <v>1160</v>
      </c>
      <c r="BL14" s="111">
        <v>1151</v>
      </c>
      <c r="BM14" s="111">
        <v>1194</v>
      </c>
      <c r="BN14" s="111">
        <v>1238</v>
      </c>
      <c r="BO14" s="111">
        <v>1121</v>
      </c>
      <c r="BP14" s="111">
        <v>1206</v>
      </c>
      <c r="BQ14" s="111">
        <v>1231</v>
      </c>
      <c r="BR14" s="111">
        <v>1194</v>
      </c>
      <c r="BS14" s="111">
        <v>1268</v>
      </c>
      <c r="BT14" s="111">
        <v>921</v>
      </c>
      <c r="BU14" s="111">
        <v>944</v>
      </c>
      <c r="BV14" s="111">
        <v>777</v>
      </c>
      <c r="BW14" s="111">
        <v>475</v>
      </c>
      <c r="BX14" s="111">
        <v>321</v>
      </c>
      <c r="BY14" s="111">
        <v>287</v>
      </c>
      <c r="BZ14" s="111">
        <v>393</v>
      </c>
      <c r="CA14" s="111">
        <v>548</v>
      </c>
      <c r="CB14" s="111">
        <v>556</v>
      </c>
      <c r="CC14" s="111">
        <v>578</v>
      </c>
      <c r="CD14" s="111">
        <v>496</v>
      </c>
      <c r="CE14" s="111">
        <v>418</v>
      </c>
      <c r="CF14" s="111">
        <v>358</v>
      </c>
      <c r="CG14" s="111">
        <v>269</v>
      </c>
      <c r="CH14" s="111">
        <v>202</v>
      </c>
      <c r="CI14" s="111">
        <v>160</v>
      </c>
      <c r="CJ14" s="111">
        <v>186</v>
      </c>
      <c r="CK14" s="111">
        <v>149</v>
      </c>
      <c r="CL14" s="111">
        <v>122</v>
      </c>
      <c r="CM14" s="111">
        <v>99</v>
      </c>
      <c r="CN14" s="111">
        <v>91</v>
      </c>
      <c r="CO14" s="111">
        <v>51</v>
      </c>
      <c r="CP14" s="111">
        <v>43</v>
      </c>
      <c r="CQ14" s="111">
        <v>20</v>
      </c>
      <c r="CR14" s="111">
        <v>13</v>
      </c>
      <c r="CS14" s="111">
        <v>22</v>
      </c>
      <c r="CT14" s="111">
        <v>11</v>
      </c>
      <c r="CU14" s="111">
        <v>15</v>
      </c>
      <c r="CV14" s="111">
        <v>8</v>
      </c>
      <c r="CW14" s="111">
        <v>6</v>
      </c>
      <c r="CX14" s="111">
        <v>2</v>
      </c>
      <c r="CY14" s="111">
        <v>8</v>
      </c>
      <c r="CZ14" s="71"/>
      <c r="DA14" s="28"/>
      <c r="DB14" s="22"/>
      <c r="DC14" s="23">
        <f t="shared" si="10"/>
        <v>13001</v>
      </c>
      <c r="DD14" s="24">
        <f t="shared" si="11"/>
        <v>39516</v>
      </c>
      <c r="DE14" s="25">
        <f t="shared" si="12"/>
        <v>24506</v>
      </c>
      <c r="DF14" s="22"/>
      <c r="DG14" s="22"/>
      <c r="DH14" s="22"/>
      <c r="DI14" s="22"/>
      <c r="DJ14" s="22"/>
      <c r="DK14" s="22"/>
      <c r="DL14" s="28"/>
      <c r="DM14" s="28"/>
      <c r="DN14" s="28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</row>
    <row r="15" spans="1:136" ht="20.25" customHeight="1">
      <c r="A15" s="52" t="s">
        <v>9</v>
      </c>
      <c r="B15" s="79">
        <v>53321</v>
      </c>
      <c r="C15" s="79">
        <v>541</v>
      </c>
      <c r="D15" s="79">
        <v>638</v>
      </c>
      <c r="E15" s="79">
        <v>635</v>
      </c>
      <c r="F15" s="79">
        <v>659</v>
      </c>
      <c r="G15" s="79">
        <v>646</v>
      </c>
      <c r="H15" s="79">
        <v>679</v>
      </c>
      <c r="I15" s="79">
        <v>686</v>
      </c>
      <c r="J15" s="79">
        <v>727</v>
      </c>
      <c r="K15" s="79">
        <v>714</v>
      </c>
      <c r="L15" s="79">
        <v>673</v>
      </c>
      <c r="M15" s="79">
        <v>657</v>
      </c>
      <c r="N15" s="79">
        <v>583</v>
      </c>
      <c r="O15" s="79">
        <v>553</v>
      </c>
      <c r="P15" s="79">
        <v>608</v>
      </c>
      <c r="Q15" s="79">
        <v>572</v>
      </c>
      <c r="R15" s="79">
        <v>597</v>
      </c>
      <c r="S15" s="79">
        <v>557</v>
      </c>
      <c r="T15" s="79">
        <v>551</v>
      </c>
      <c r="U15" s="79">
        <v>452</v>
      </c>
      <c r="V15" s="79">
        <v>460</v>
      </c>
      <c r="W15" s="79">
        <v>408</v>
      </c>
      <c r="X15" s="79">
        <v>369</v>
      </c>
      <c r="Y15" s="79">
        <v>407</v>
      </c>
      <c r="Z15" s="79">
        <v>467</v>
      </c>
      <c r="AA15" s="79">
        <v>501</v>
      </c>
      <c r="AB15" s="79">
        <v>524</v>
      </c>
      <c r="AC15" s="79">
        <v>551</v>
      </c>
      <c r="AD15" s="79">
        <v>643</v>
      </c>
      <c r="AE15" s="79">
        <v>680</v>
      </c>
      <c r="AF15" s="79">
        <v>766</v>
      </c>
      <c r="AG15" s="79">
        <v>808</v>
      </c>
      <c r="AH15" s="79">
        <v>822</v>
      </c>
      <c r="AI15" s="79">
        <v>838</v>
      </c>
      <c r="AJ15" s="79">
        <v>828</v>
      </c>
      <c r="AK15" s="79">
        <v>875</v>
      </c>
      <c r="AL15" s="79">
        <v>809</v>
      </c>
      <c r="AM15" s="79">
        <v>772</v>
      </c>
      <c r="AN15" s="79">
        <v>846</v>
      </c>
      <c r="AO15" s="79">
        <v>849</v>
      </c>
      <c r="AP15" s="79">
        <v>785</v>
      </c>
      <c r="AQ15" s="79">
        <v>772</v>
      </c>
      <c r="AR15" s="79">
        <v>863</v>
      </c>
      <c r="AS15" s="79">
        <v>816</v>
      </c>
      <c r="AT15" s="79">
        <v>802</v>
      </c>
      <c r="AU15" s="79">
        <v>679</v>
      </c>
      <c r="AV15" s="79">
        <v>657</v>
      </c>
      <c r="AW15" s="79">
        <v>637</v>
      </c>
      <c r="AX15" s="79">
        <v>585</v>
      </c>
      <c r="AY15" s="79">
        <v>606</v>
      </c>
      <c r="AZ15" s="79">
        <v>556</v>
      </c>
      <c r="BA15" s="79">
        <v>584</v>
      </c>
      <c r="BB15" s="79">
        <v>570</v>
      </c>
      <c r="BC15" s="79">
        <v>701</v>
      </c>
      <c r="BD15" s="79">
        <v>644</v>
      </c>
      <c r="BE15" s="79">
        <v>751</v>
      </c>
      <c r="BF15" s="79">
        <v>818</v>
      </c>
      <c r="BG15" s="79">
        <v>801</v>
      </c>
      <c r="BH15" s="79">
        <v>900</v>
      </c>
      <c r="BI15" s="79">
        <v>1003</v>
      </c>
      <c r="BJ15" s="79">
        <v>876</v>
      </c>
      <c r="BK15" s="79">
        <v>922</v>
      </c>
      <c r="BL15" s="79">
        <v>850</v>
      </c>
      <c r="BM15" s="79">
        <v>896</v>
      </c>
      <c r="BN15" s="79">
        <v>875</v>
      </c>
      <c r="BO15" s="79">
        <v>737</v>
      </c>
      <c r="BP15" s="79">
        <v>751</v>
      </c>
      <c r="BQ15" s="79">
        <v>748</v>
      </c>
      <c r="BR15" s="79">
        <v>669</v>
      </c>
      <c r="BS15" s="79">
        <v>641</v>
      </c>
      <c r="BT15" s="79">
        <v>534</v>
      </c>
      <c r="BU15" s="79">
        <v>519</v>
      </c>
      <c r="BV15" s="79">
        <v>441</v>
      </c>
      <c r="BW15" s="79">
        <v>298</v>
      </c>
      <c r="BX15" s="79">
        <v>189</v>
      </c>
      <c r="BY15" s="79">
        <v>171</v>
      </c>
      <c r="BZ15" s="79">
        <v>251</v>
      </c>
      <c r="CA15" s="79">
        <v>398</v>
      </c>
      <c r="CB15" s="79">
        <v>384</v>
      </c>
      <c r="CC15" s="79">
        <v>403</v>
      </c>
      <c r="CD15" s="79">
        <v>365</v>
      </c>
      <c r="CE15" s="79">
        <v>315</v>
      </c>
      <c r="CF15" s="79">
        <v>262</v>
      </c>
      <c r="CG15" s="79">
        <v>234</v>
      </c>
      <c r="CH15" s="79">
        <v>183</v>
      </c>
      <c r="CI15" s="79">
        <v>131</v>
      </c>
      <c r="CJ15" s="79">
        <v>149</v>
      </c>
      <c r="CK15" s="79">
        <v>155</v>
      </c>
      <c r="CL15" s="79">
        <v>107</v>
      </c>
      <c r="CM15" s="79">
        <v>90</v>
      </c>
      <c r="CN15" s="79">
        <v>106</v>
      </c>
      <c r="CO15" s="79">
        <v>49</v>
      </c>
      <c r="CP15" s="79">
        <v>50</v>
      </c>
      <c r="CQ15" s="79">
        <v>22</v>
      </c>
      <c r="CR15" s="79">
        <v>34</v>
      </c>
      <c r="CS15" s="79">
        <v>8</v>
      </c>
      <c r="CT15" s="79" t="s">
        <v>54</v>
      </c>
      <c r="CU15" s="79">
        <v>11</v>
      </c>
      <c r="CV15" s="79" t="s">
        <v>54</v>
      </c>
      <c r="CW15" s="79">
        <v>9</v>
      </c>
      <c r="CX15" s="79">
        <v>4</v>
      </c>
      <c r="CY15" s="79">
        <v>3</v>
      </c>
      <c r="CZ15" s="33"/>
      <c r="DA15" s="33"/>
      <c r="DC15" s="11">
        <f t="shared" si="10"/>
        <v>10168</v>
      </c>
      <c r="DD15" s="12">
        <f t="shared" si="11"/>
        <v>25791</v>
      </c>
      <c r="DE15" s="13">
        <f t="shared" si="12"/>
        <v>17362</v>
      </c>
    </row>
    <row r="16" spans="1:136" ht="20.25" customHeight="1">
      <c r="A16" s="52" t="s">
        <v>10</v>
      </c>
      <c r="B16" s="79">
        <v>51384</v>
      </c>
      <c r="C16" s="79">
        <v>396</v>
      </c>
      <c r="D16" s="79">
        <v>463</v>
      </c>
      <c r="E16" s="79">
        <v>520</v>
      </c>
      <c r="F16" s="79">
        <v>486</v>
      </c>
      <c r="G16" s="79">
        <v>459</v>
      </c>
      <c r="H16" s="79">
        <v>571</v>
      </c>
      <c r="I16" s="79">
        <v>575</v>
      </c>
      <c r="J16" s="79">
        <v>583</v>
      </c>
      <c r="K16" s="79">
        <v>602</v>
      </c>
      <c r="L16" s="79">
        <v>544</v>
      </c>
      <c r="M16" s="79">
        <v>604</v>
      </c>
      <c r="N16" s="79">
        <v>479</v>
      </c>
      <c r="O16" s="79">
        <v>478</v>
      </c>
      <c r="P16" s="79">
        <v>476</v>
      </c>
      <c r="Q16" s="79">
        <v>471</v>
      </c>
      <c r="R16" s="79">
        <v>482</v>
      </c>
      <c r="S16" s="79">
        <v>506</v>
      </c>
      <c r="T16" s="79">
        <v>534</v>
      </c>
      <c r="U16" s="79">
        <v>582</v>
      </c>
      <c r="V16" s="79">
        <v>599</v>
      </c>
      <c r="W16" s="79">
        <v>552</v>
      </c>
      <c r="X16" s="79">
        <v>574</v>
      </c>
      <c r="Y16" s="79">
        <v>508</v>
      </c>
      <c r="Z16" s="79">
        <v>557</v>
      </c>
      <c r="AA16" s="79">
        <v>488</v>
      </c>
      <c r="AB16" s="79">
        <v>485</v>
      </c>
      <c r="AC16" s="79">
        <v>479</v>
      </c>
      <c r="AD16" s="79">
        <v>538</v>
      </c>
      <c r="AE16" s="79">
        <v>603</v>
      </c>
      <c r="AF16" s="79">
        <v>657</v>
      </c>
      <c r="AG16" s="79">
        <v>752</v>
      </c>
      <c r="AH16" s="79">
        <v>696</v>
      </c>
      <c r="AI16" s="79">
        <v>719</v>
      </c>
      <c r="AJ16" s="79">
        <v>745</v>
      </c>
      <c r="AK16" s="79">
        <v>838</v>
      </c>
      <c r="AL16" s="79">
        <v>743</v>
      </c>
      <c r="AM16" s="79">
        <v>765</v>
      </c>
      <c r="AN16" s="79">
        <v>769</v>
      </c>
      <c r="AO16" s="79">
        <v>804</v>
      </c>
      <c r="AP16" s="79">
        <v>777</v>
      </c>
      <c r="AQ16" s="79">
        <v>726</v>
      </c>
      <c r="AR16" s="79">
        <v>795</v>
      </c>
      <c r="AS16" s="79">
        <v>743</v>
      </c>
      <c r="AT16" s="79">
        <v>627</v>
      </c>
      <c r="AU16" s="79">
        <v>690</v>
      </c>
      <c r="AV16" s="79">
        <v>581</v>
      </c>
      <c r="AW16" s="79">
        <v>654</v>
      </c>
      <c r="AX16" s="79">
        <v>538</v>
      </c>
      <c r="AY16" s="79">
        <v>536</v>
      </c>
      <c r="AZ16" s="79">
        <v>502</v>
      </c>
      <c r="BA16" s="79">
        <v>507</v>
      </c>
      <c r="BB16" s="79">
        <v>545</v>
      </c>
      <c r="BC16" s="79">
        <v>630</v>
      </c>
      <c r="BD16" s="79">
        <v>714</v>
      </c>
      <c r="BE16" s="79">
        <v>709</v>
      </c>
      <c r="BF16" s="79">
        <v>845</v>
      </c>
      <c r="BG16" s="79">
        <v>873</v>
      </c>
      <c r="BH16" s="79">
        <v>986</v>
      </c>
      <c r="BI16" s="79">
        <v>1017</v>
      </c>
      <c r="BJ16" s="79">
        <v>988</v>
      </c>
      <c r="BK16" s="79">
        <v>946</v>
      </c>
      <c r="BL16" s="79">
        <v>918</v>
      </c>
      <c r="BM16" s="79">
        <v>969</v>
      </c>
      <c r="BN16" s="79">
        <v>967</v>
      </c>
      <c r="BO16" s="79">
        <v>864</v>
      </c>
      <c r="BP16" s="79">
        <v>907</v>
      </c>
      <c r="BQ16" s="79">
        <v>710</v>
      </c>
      <c r="BR16" s="79">
        <v>681</v>
      </c>
      <c r="BS16" s="79">
        <v>691</v>
      </c>
      <c r="BT16" s="79">
        <v>433</v>
      </c>
      <c r="BU16" s="79">
        <v>450</v>
      </c>
      <c r="BV16" s="79">
        <v>347</v>
      </c>
      <c r="BW16" s="79">
        <v>193</v>
      </c>
      <c r="BX16" s="79">
        <v>128</v>
      </c>
      <c r="BY16" s="79">
        <v>115</v>
      </c>
      <c r="BZ16" s="79">
        <v>203</v>
      </c>
      <c r="CA16" s="79">
        <v>296</v>
      </c>
      <c r="CB16" s="79">
        <v>327</v>
      </c>
      <c r="CC16" s="79">
        <v>396</v>
      </c>
      <c r="CD16" s="79">
        <v>366</v>
      </c>
      <c r="CE16" s="79">
        <v>317</v>
      </c>
      <c r="CF16" s="79">
        <v>346</v>
      </c>
      <c r="CG16" s="79">
        <v>271</v>
      </c>
      <c r="CH16" s="79">
        <v>232</v>
      </c>
      <c r="CI16" s="79">
        <v>221</v>
      </c>
      <c r="CJ16" s="79">
        <v>270</v>
      </c>
      <c r="CK16" s="79">
        <v>210</v>
      </c>
      <c r="CL16" s="79">
        <v>232</v>
      </c>
      <c r="CM16" s="79">
        <v>150</v>
      </c>
      <c r="CN16" s="79">
        <v>136</v>
      </c>
      <c r="CO16" s="79">
        <v>127</v>
      </c>
      <c r="CP16" s="79">
        <v>83</v>
      </c>
      <c r="CQ16" s="79">
        <v>85</v>
      </c>
      <c r="CR16" s="79">
        <v>45</v>
      </c>
      <c r="CS16" s="79">
        <v>33</v>
      </c>
      <c r="CT16" s="79">
        <v>30</v>
      </c>
      <c r="CU16" s="79">
        <v>19</v>
      </c>
      <c r="CV16" s="79">
        <v>1</v>
      </c>
      <c r="CW16" s="79">
        <v>1</v>
      </c>
      <c r="CX16" s="79">
        <v>1</v>
      </c>
      <c r="CY16" s="79">
        <v>2</v>
      </c>
      <c r="DC16" s="11">
        <f t="shared" si="10"/>
        <v>8189</v>
      </c>
      <c r="DD16" s="12">
        <f t="shared" si="11"/>
        <v>24767</v>
      </c>
      <c r="DE16" s="13">
        <f t="shared" si="12"/>
        <v>18428</v>
      </c>
    </row>
    <row r="17" spans="1:109" ht="20.25" customHeight="1">
      <c r="A17" s="52" t="s">
        <v>11</v>
      </c>
      <c r="B17" s="79">
        <v>27177</v>
      </c>
      <c r="C17" s="79">
        <v>272</v>
      </c>
      <c r="D17" s="79">
        <v>355</v>
      </c>
      <c r="E17" s="79">
        <v>329</v>
      </c>
      <c r="F17" s="79">
        <v>320</v>
      </c>
      <c r="G17" s="79">
        <v>359</v>
      </c>
      <c r="H17" s="79">
        <v>372</v>
      </c>
      <c r="I17" s="79">
        <v>386</v>
      </c>
      <c r="J17" s="79">
        <v>395</v>
      </c>
      <c r="K17" s="79">
        <v>419</v>
      </c>
      <c r="L17" s="79">
        <v>375</v>
      </c>
      <c r="M17" s="79">
        <v>407</v>
      </c>
      <c r="N17" s="79">
        <v>327</v>
      </c>
      <c r="O17" s="79">
        <v>307</v>
      </c>
      <c r="P17" s="79">
        <v>344</v>
      </c>
      <c r="Q17" s="79">
        <v>302</v>
      </c>
      <c r="R17" s="79">
        <v>280</v>
      </c>
      <c r="S17" s="79">
        <v>422</v>
      </c>
      <c r="T17" s="79">
        <v>416</v>
      </c>
      <c r="U17" s="79">
        <v>397</v>
      </c>
      <c r="V17" s="79">
        <v>343</v>
      </c>
      <c r="W17" s="79">
        <v>267</v>
      </c>
      <c r="X17" s="79">
        <v>205</v>
      </c>
      <c r="Y17" s="79">
        <v>270</v>
      </c>
      <c r="Z17" s="79">
        <v>367</v>
      </c>
      <c r="AA17" s="79">
        <v>364</v>
      </c>
      <c r="AB17" s="79">
        <v>322</v>
      </c>
      <c r="AC17" s="79">
        <v>295</v>
      </c>
      <c r="AD17" s="79">
        <v>356</v>
      </c>
      <c r="AE17" s="79">
        <v>303</v>
      </c>
      <c r="AF17" s="79">
        <v>352</v>
      </c>
      <c r="AG17" s="79">
        <v>411</v>
      </c>
      <c r="AH17" s="79">
        <v>438</v>
      </c>
      <c r="AI17" s="79">
        <v>433</v>
      </c>
      <c r="AJ17" s="79">
        <v>379</v>
      </c>
      <c r="AK17" s="79">
        <v>428</v>
      </c>
      <c r="AL17" s="79">
        <v>412</v>
      </c>
      <c r="AM17" s="79">
        <v>416</v>
      </c>
      <c r="AN17" s="79">
        <v>400</v>
      </c>
      <c r="AO17" s="79">
        <v>372</v>
      </c>
      <c r="AP17" s="79">
        <v>372</v>
      </c>
      <c r="AQ17" s="79">
        <v>407</v>
      </c>
      <c r="AR17" s="79">
        <v>375</v>
      </c>
      <c r="AS17" s="79">
        <v>394</v>
      </c>
      <c r="AT17" s="79">
        <v>334</v>
      </c>
      <c r="AU17" s="79">
        <v>346</v>
      </c>
      <c r="AV17" s="79">
        <v>342</v>
      </c>
      <c r="AW17" s="79">
        <v>270</v>
      </c>
      <c r="AX17" s="79">
        <v>332</v>
      </c>
      <c r="AY17" s="79">
        <v>281</v>
      </c>
      <c r="AZ17" s="79">
        <v>315</v>
      </c>
      <c r="BA17" s="79">
        <v>315</v>
      </c>
      <c r="BB17" s="79">
        <v>304</v>
      </c>
      <c r="BC17" s="79">
        <v>321</v>
      </c>
      <c r="BD17" s="79">
        <v>348</v>
      </c>
      <c r="BE17" s="79">
        <v>365</v>
      </c>
      <c r="BF17" s="79">
        <v>341</v>
      </c>
      <c r="BG17" s="79">
        <v>428</v>
      </c>
      <c r="BH17" s="79">
        <v>429</v>
      </c>
      <c r="BI17" s="79">
        <v>448</v>
      </c>
      <c r="BJ17" s="79">
        <v>428</v>
      </c>
      <c r="BK17" s="79">
        <v>455</v>
      </c>
      <c r="BL17" s="79">
        <v>366</v>
      </c>
      <c r="BM17" s="79">
        <v>371</v>
      </c>
      <c r="BN17" s="79">
        <v>359</v>
      </c>
      <c r="BO17" s="79">
        <v>321</v>
      </c>
      <c r="BP17" s="79">
        <v>323</v>
      </c>
      <c r="BQ17" s="79">
        <v>336</v>
      </c>
      <c r="BR17" s="79">
        <v>248</v>
      </c>
      <c r="BS17" s="79">
        <v>284</v>
      </c>
      <c r="BT17" s="79">
        <v>210</v>
      </c>
      <c r="BU17" s="79">
        <v>190</v>
      </c>
      <c r="BV17" s="79">
        <v>163</v>
      </c>
      <c r="BW17" s="79">
        <v>94</v>
      </c>
      <c r="BX17" s="79">
        <v>63</v>
      </c>
      <c r="BY17" s="79">
        <v>76</v>
      </c>
      <c r="BZ17" s="79">
        <v>104</v>
      </c>
      <c r="CA17" s="79">
        <v>199</v>
      </c>
      <c r="CB17" s="79">
        <v>158</v>
      </c>
      <c r="CC17" s="79">
        <v>203</v>
      </c>
      <c r="CD17" s="79">
        <v>180</v>
      </c>
      <c r="CE17" s="79">
        <v>182</v>
      </c>
      <c r="CF17" s="79">
        <v>157</v>
      </c>
      <c r="CG17" s="79">
        <v>104</v>
      </c>
      <c r="CH17" s="79">
        <v>107</v>
      </c>
      <c r="CI17" s="79">
        <v>58</v>
      </c>
      <c r="CJ17" s="79">
        <v>88</v>
      </c>
      <c r="CK17" s="79">
        <v>91</v>
      </c>
      <c r="CL17" s="79">
        <v>76</v>
      </c>
      <c r="CM17" s="79">
        <v>51</v>
      </c>
      <c r="CN17" s="79">
        <v>61</v>
      </c>
      <c r="CO17" s="79">
        <v>42</v>
      </c>
      <c r="CP17" s="79">
        <v>13</v>
      </c>
      <c r="CQ17" s="79" t="s">
        <v>54</v>
      </c>
      <c r="CR17" s="79">
        <v>10</v>
      </c>
      <c r="CS17" s="79">
        <v>17</v>
      </c>
      <c r="CT17" s="79" t="s">
        <v>54</v>
      </c>
      <c r="CU17" s="79" t="s">
        <v>54</v>
      </c>
      <c r="CV17" s="79" t="s">
        <v>54</v>
      </c>
      <c r="CW17" s="79">
        <v>3</v>
      </c>
      <c r="CX17" s="79">
        <v>1</v>
      </c>
      <c r="CY17" s="79">
        <v>1</v>
      </c>
      <c r="DC17" s="11">
        <f t="shared" si="10"/>
        <v>5549</v>
      </c>
      <c r="DD17" s="12">
        <f t="shared" si="11"/>
        <v>13789</v>
      </c>
      <c r="DE17" s="13">
        <f t="shared" si="12"/>
        <v>7839</v>
      </c>
    </row>
    <row r="18" spans="1:109" ht="20.25" customHeight="1">
      <c r="A18" s="52" t="s">
        <v>12</v>
      </c>
      <c r="B18" s="79">
        <v>54048</v>
      </c>
      <c r="C18" s="79">
        <v>478</v>
      </c>
      <c r="D18" s="79">
        <v>569</v>
      </c>
      <c r="E18" s="79">
        <v>604</v>
      </c>
      <c r="F18" s="79">
        <v>577</v>
      </c>
      <c r="G18" s="79">
        <v>627</v>
      </c>
      <c r="H18" s="79">
        <v>692</v>
      </c>
      <c r="I18" s="79">
        <v>632</v>
      </c>
      <c r="J18" s="79">
        <v>547</v>
      </c>
      <c r="K18" s="79">
        <v>637</v>
      </c>
      <c r="L18" s="79">
        <v>603</v>
      </c>
      <c r="M18" s="79">
        <v>603</v>
      </c>
      <c r="N18" s="79">
        <v>531</v>
      </c>
      <c r="O18" s="79">
        <v>552</v>
      </c>
      <c r="P18" s="79">
        <v>521</v>
      </c>
      <c r="Q18" s="79">
        <v>511</v>
      </c>
      <c r="R18" s="79">
        <v>476</v>
      </c>
      <c r="S18" s="79">
        <v>543</v>
      </c>
      <c r="T18" s="79">
        <v>534</v>
      </c>
      <c r="U18" s="79">
        <v>465</v>
      </c>
      <c r="V18" s="79">
        <v>479</v>
      </c>
      <c r="W18" s="79">
        <v>381</v>
      </c>
      <c r="X18" s="79">
        <v>334</v>
      </c>
      <c r="Y18" s="79">
        <v>417</v>
      </c>
      <c r="Z18" s="79">
        <v>591</v>
      </c>
      <c r="AA18" s="79">
        <v>588</v>
      </c>
      <c r="AB18" s="79">
        <v>641</v>
      </c>
      <c r="AC18" s="79">
        <v>665</v>
      </c>
      <c r="AD18" s="79">
        <v>669</v>
      </c>
      <c r="AE18" s="79">
        <v>678</v>
      </c>
      <c r="AF18" s="79">
        <v>781</v>
      </c>
      <c r="AG18" s="79">
        <v>876</v>
      </c>
      <c r="AH18" s="79">
        <v>816</v>
      </c>
      <c r="AI18" s="79">
        <v>823</v>
      </c>
      <c r="AJ18" s="79">
        <v>810</v>
      </c>
      <c r="AK18" s="79">
        <v>808</v>
      </c>
      <c r="AL18" s="79">
        <v>762</v>
      </c>
      <c r="AM18" s="79">
        <v>759</v>
      </c>
      <c r="AN18" s="79">
        <v>773</v>
      </c>
      <c r="AO18" s="79">
        <v>716</v>
      </c>
      <c r="AP18" s="79">
        <v>767</v>
      </c>
      <c r="AQ18" s="79">
        <v>788</v>
      </c>
      <c r="AR18" s="79">
        <v>791</v>
      </c>
      <c r="AS18" s="79">
        <v>751</v>
      </c>
      <c r="AT18" s="79">
        <v>762</v>
      </c>
      <c r="AU18" s="79">
        <v>691</v>
      </c>
      <c r="AV18" s="79">
        <v>662</v>
      </c>
      <c r="AW18" s="79">
        <v>686</v>
      </c>
      <c r="AX18" s="79">
        <v>699</v>
      </c>
      <c r="AY18" s="79">
        <v>639</v>
      </c>
      <c r="AZ18" s="79">
        <v>623</v>
      </c>
      <c r="BA18" s="79">
        <v>653</v>
      </c>
      <c r="BB18" s="79">
        <v>653</v>
      </c>
      <c r="BC18" s="79">
        <v>700</v>
      </c>
      <c r="BD18" s="79">
        <v>722</v>
      </c>
      <c r="BE18" s="79">
        <v>764</v>
      </c>
      <c r="BF18" s="79">
        <v>833</v>
      </c>
      <c r="BG18" s="79">
        <v>882</v>
      </c>
      <c r="BH18" s="79">
        <v>880</v>
      </c>
      <c r="BI18" s="79">
        <v>788</v>
      </c>
      <c r="BJ18" s="79">
        <v>882</v>
      </c>
      <c r="BK18" s="79">
        <v>832</v>
      </c>
      <c r="BL18" s="79">
        <v>782</v>
      </c>
      <c r="BM18" s="79">
        <v>769</v>
      </c>
      <c r="BN18" s="79">
        <v>860</v>
      </c>
      <c r="BO18" s="79">
        <v>757</v>
      </c>
      <c r="BP18" s="79">
        <v>750</v>
      </c>
      <c r="BQ18" s="79">
        <v>764</v>
      </c>
      <c r="BR18" s="79">
        <v>706</v>
      </c>
      <c r="BS18" s="79">
        <v>646</v>
      </c>
      <c r="BT18" s="79">
        <v>581</v>
      </c>
      <c r="BU18" s="79">
        <v>545</v>
      </c>
      <c r="BV18" s="79">
        <v>451</v>
      </c>
      <c r="BW18" s="79">
        <v>269</v>
      </c>
      <c r="BX18" s="79">
        <v>202</v>
      </c>
      <c r="BY18" s="79">
        <v>208</v>
      </c>
      <c r="BZ18" s="79">
        <v>283</v>
      </c>
      <c r="CA18" s="79">
        <v>467</v>
      </c>
      <c r="CB18" s="79">
        <v>448</v>
      </c>
      <c r="CC18" s="79">
        <v>559</v>
      </c>
      <c r="CD18" s="79">
        <v>441</v>
      </c>
      <c r="CE18" s="79">
        <v>442</v>
      </c>
      <c r="CF18" s="79">
        <v>370</v>
      </c>
      <c r="CG18" s="79">
        <v>341</v>
      </c>
      <c r="CH18" s="79">
        <v>265</v>
      </c>
      <c r="CI18" s="79">
        <v>215</v>
      </c>
      <c r="CJ18" s="79">
        <v>229</v>
      </c>
      <c r="CK18" s="79">
        <v>204</v>
      </c>
      <c r="CL18" s="79">
        <v>206</v>
      </c>
      <c r="CM18" s="79">
        <v>170</v>
      </c>
      <c r="CN18" s="79">
        <v>139</v>
      </c>
      <c r="CO18" s="79">
        <v>128</v>
      </c>
      <c r="CP18" s="79">
        <v>137</v>
      </c>
      <c r="CQ18" s="79">
        <v>60</v>
      </c>
      <c r="CR18" s="79">
        <v>59</v>
      </c>
      <c r="CS18" s="79">
        <v>31</v>
      </c>
      <c r="CT18" s="79">
        <v>21</v>
      </c>
      <c r="CU18" s="79">
        <v>4</v>
      </c>
      <c r="CV18" s="79">
        <v>19</v>
      </c>
      <c r="CW18" s="79" t="s">
        <v>54</v>
      </c>
      <c r="CX18" s="79">
        <v>3</v>
      </c>
      <c r="CY18" s="79" t="s">
        <v>54</v>
      </c>
      <c r="DC18" s="11">
        <f t="shared" si="10"/>
        <v>9160</v>
      </c>
      <c r="DD18" s="12">
        <f t="shared" si="11"/>
        <v>26260</v>
      </c>
      <c r="DE18" s="13">
        <f t="shared" si="12"/>
        <v>18628</v>
      </c>
    </row>
    <row r="19" spans="1:109" ht="20.25" customHeight="1">
      <c r="A19" s="55" t="s">
        <v>13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DC19" s="11"/>
      <c r="DD19" s="12"/>
      <c r="DE19" s="13"/>
    </row>
    <row r="20" spans="1:109" ht="20.25" customHeight="1">
      <c r="A20" s="56" t="s">
        <v>14</v>
      </c>
      <c r="B20" s="79">
        <v>9501</v>
      </c>
      <c r="C20" s="79">
        <v>140</v>
      </c>
      <c r="D20" s="79">
        <v>129</v>
      </c>
      <c r="E20" s="79">
        <v>138</v>
      </c>
      <c r="F20" s="79">
        <v>154</v>
      </c>
      <c r="G20" s="79">
        <v>159</v>
      </c>
      <c r="H20" s="79">
        <v>152</v>
      </c>
      <c r="I20" s="79">
        <v>154</v>
      </c>
      <c r="J20" s="79">
        <v>140</v>
      </c>
      <c r="K20" s="79">
        <v>133</v>
      </c>
      <c r="L20" s="79">
        <v>149</v>
      </c>
      <c r="M20" s="79">
        <v>154</v>
      </c>
      <c r="N20" s="79">
        <v>109</v>
      </c>
      <c r="O20" s="79">
        <v>134</v>
      </c>
      <c r="P20" s="79">
        <v>134</v>
      </c>
      <c r="Q20" s="79">
        <v>134</v>
      </c>
      <c r="R20" s="79">
        <v>135</v>
      </c>
      <c r="S20" s="79">
        <v>89</v>
      </c>
      <c r="T20" s="79">
        <v>102</v>
      </c>
      <c r="U20" s="79">
        <v>59</v>
      </c>
      <c r="V20" s="79">
        <v>69</v>
      </c>
      <c r="W20" s="79">
        <v>83</v>
      </c>
      <c r="X20" s="79">
        <v>99</v>
      </c>
      <c r="Y20" s="79">
        <v>108</v>
      </c>
      <c r="Z20" s="79">
        <v>89</v>
      </c>
      <c r="AA20" s="79">
        <v>56</v>
      </c>
      <c r="AB20" s="79">
        <v>5</v>
      </c>
      <c r="AC20" s="79">
        <v>34</v>
      </c>
      <c r="AD20" s="79">
        <v>43</v>
      </c>
      <c r="AE20" s="79">
        <v>34</v>
      </c>
      <c r="AF20" s="79">
        <v>56</v>
      </c>
      <c r="AG20" s="79">
        <v>62</v>
      </c>
      <c r="AH20" s="79">
        <v>42</v>
      </c>
      <c r="AI20" s="79">
        <v>77</v>
      </c>
      <c r="AJ20" s="79">
        <v>101</v>
      </c>
      <c r="AK20" s="79">
        <v>100</v>
      </c>
      <c r="AL20" s="79">
        <v>89</v>
      </c>
      <c r="AM20" s="79">
        <v>102</v>
      </c>
      <c r="AN20" s="79">
        <v>125</v>
      </c>
      <c r="AO20" s="79">
        <v>124</v>
      </c>
      <c r="AP20" s="79">
        <v>137</v>
      </c>
      <c r="AQ20" s="79">
        <v>117</v>
      </c>
      <c r="AR20" s="79">
        <v>126</v>
      </c>
      <c r="AS20" s="79">
        <v>129</v>
      </c>
      <c r="AT20" s="79">
        <v>123</v>
      </c>
      <c r="AU20" s="79">
        <v>126</v>
      </c>
      <c r="AV20" s="79">
        <v>139</v>
      </c>
      <c r="AW20" s="79">
        <v>131</v>
      </c>
      <c r="AX20" s="79">
        <v>146</v>
      </c>
      <c r="AY20" s="79">
        <v>130</v>
      </c>
      <c r="AZ20" s="79">
        <v>133</v>
      </c>
      <c r="BA20" s="79">
        <v>131</v>
      </c>
      <c r="BB20" s="79">
        <v>156</v>
      </c>
      <c r="BC20" s="79">
        <v>155</v>
      </c>
      <c r="BD20" s="79">
        <v>167</v>
      </c>
      <c r="BE20" s="79">
        <v>197</v>
      </c>
      <c r="BF20" s="79">
        <v>177</v>
      </c>
      <c r="BG20" s="79">
        <v>180</v>
      </c>
      <c r="BH20" s="79">
        <v>195</v>
      </c>
      <c r="BI20" s="79">
        <v>198</v>
      </c>
      <c r="BJ20" s="79">
        <v>193</v>
      </c>
      <c r="BK20" s="79">
        <v>178</v>
      </c>
      <c r="BL20" s="79">
        <v>170</v>
      </c>
      <c r="BM20" s="79">
        <v>173</v>
      </c>
      <c r="BN20" s="79">
        <v>136</v>
      </c>
      <c r="BO20" s="79">
        <v>103</v>
      </c>
      <c r="BP20" s="79">
        <v>120</v>
      </c>
      <c r="BQ20" s="79">
        <v>87</v>
      </c>
      <c r="BR20" s="79">
        <v>95</v>
      </c>
      <c r="BS20" s="79">
        <v>95</v>
      </c>
      <c r="BT20" s="79">
        <v>76</v>
      </c>
      <c r="BU20" s="79">
        <v>82</v>
      </c>
      <c r="BV20" s="79">
        <v>46</v>
      </c>
      <c r="BW20" s="79">
        <v>40</v>
      </c>
      <c r="BX20" s="79">
        <v>32</v>
      </c>
      <c r="BY20" s="79">
        <v>31</v>
      </c>
      <c r="BZ20" s="79">
        <v>42</v>
      </c>
      <c r="CA20" s="79">
        <v>72</v>
      </c>
      <c r="CB20" s="79">
        <v>96</v>
      </c>
      <c r="CC20" s="79">
        <v>129</v>
      </c>
      <c r="CD20" s="79">
        <v>60</v>
      </c>
      <c r="CE20" s="79">
        <v>50</v>
      </c>
      <c r="CF20" s="79">
        <v>60</v>
      </c>
      <c r="CG20" s="79">
        <v>71</v>
      </c>
      <c r="CH20" s="79">
        <v>68</v>
      </c>
      <c r="CI20" s="79">
        <v>11</v>
      </c>
      <c r="CJ20" s="79">
        <v>29</v>
      </c>
      <c r="CK20" s="79">
        <v>55</v>
      </c>
      <c r="CL20" s="79">
        <v>36</v>
      </c>
      <c r="CM20" s="79">
        <v>32</v>
      </c>
      <c r="CN20" s="79">
        <v>34</v>
      </c>
      <c r="CO20" s="79">
        <v>4</v>
      </c>
      <c r="CP20" s="79">
        <v>3</v>
      </c>
      <c r="CQ20" s="79">
        <v>2</v>
      </c>
      <c r="CR20" s="79" t="s">
        <v>54</v>
      </c>
      <c r="CS20" s="79" t="s">
        <v>54</v>
      </c>
      <c r="CT20" s="79" t="s">
        <v>54</v>
      </c>
      <c r="CU20" s="79" t="s">
        <v>54</v>
      </c>
      <c r="CV20" s="79" t="s">
        <v>54</v>
      </c>
      <c r="CW20" s="79" t="s">
        <v>54</v>
      </c>
      <c r="CX20" s="79">
        <v>1</v>
      </c>
      <c r="CY20" s="79" t="s">
        <v>54</v>
      </c>
      <c r="DC20" s="11">
        <f t="shared" si="10"/>
        <v>2248</v>
      </c>
      <c r="DD20" s="12">
        <f t="shared" si="11"/>
        <v>3991</v>
      </c>
      <c r="DE20" s="13">
        <f t="shared" si="12"/>
        <v>3262</v>
      </c>
    </row>
    <row r="21" spans="1:109" ht="20.25" customHeight="1">
      <c r="A21" s="56" t="s">
        <v>15</v>
      </c>
      <c r="B21" s="79">
        <v>16424</v>
      </c>
      <c r="C21" s="79">
        <v>163</v>
      </c>
      <c r="D21" s="79">
        <v>205</v>
      </c>
      <c r="E21" s="79">
        <v>245</v>
      </c>
      <c r="F21" s="79">
        <v>246</v>
      </c>
      <c r="G21" s="79">
        <v>206</v>
      </c>
      <c r="H21" s="79">
        <v>276</v>
      </c>
      <c r="I21" s="79">
        <v>242</v>
      </c>
      <c r="J21" s="79">
        <v>215</v>
      </c>
      <c r="K21" s="79">
        <v>235</v>
      </c>
      <c r="L21" s="79">
        <v>218</v>
      </c>
      <c r="M21" s="79">
        <v>252</v>
      </c>
      <c r="N21" s="79">
        <v>175</v>
      </c>
      <c r="O21" s="79">
        <v>192</v>
      </c>
      <c r="P21" s="79">
        <v>198</v>
      </c>
      <c r="Q21" s="79">
        <v>185</v>
      </c>
      <c r="R21" s="79">
        <v>176</v>
      </c>
      <c r="S21" s="79">
        <v>147</v>
      </c>
      <c r="T21" s="79">
        <v>128</v>
      </c>
      <c r="U21" s="79">
        <v>58</v>
      </c>
      <c r="V21" s="79">
        <v>96</v>
      </c>
      <c r="W21" s="79">
        <v>78</v>
      </c>
      <c r="X21" s="79">
        <v>97</v>
      </c>
      <c r="Y21" s="79">
        <v>152</v>
      </c>
      <c r="Z21" s="79">
        <v>127</v>
      </c>
      <c r="AA21" s="79">
        <v>102</v>
      </c>
      <c r="AB21" s="79">
        <v>81</v>
      </c>
      <c r="AC21" s="79">
        <v>108</v>
      </c>
      <c r="AD21" s="79">
        <v>164</v>
      </c>
      <c r="AE21" s="79">
        <v>197</v>
      </c>
      <c r="AF21" s="79">
        <v>196</v>
      </c>
      <c r="AG21" s="79">
        <v>224</v>
      </c>
      <c r="AH21" s="79">
        <v>169</v>
      </c>
      <c r="AI21" s="79">
        <v>180</v>
      </c>
      <c r="AJ21" s="79">
        <v>187</v>
      </c>
      <c r="AK21" s="79">
        <v>227</v>
      </c>
      <c r="AL21" s="79">
        <v>182</v>
      </c>
      <c r="AM21" s="79">
        <v>198</v>
      </c>
      <c r="AN21" s="79">
        <v>231</v>
      </c>
      <c r="AO21" s="79">
        <v>249</v>
      </c>
      <c r="AP21" s="79">
        <v>230</v>
      </c>
      <c r="AQ21" s="79">
        <v>224</v>
      </c>
      <c r="AR21" s="79">
        <v>235</v>
      </c>
      <c r="AS21" s="79">
        <v>233</v>
      </c>
      <c r="AT21" s="79">
        <v>222</v>
      </c>
      <c r="AU21" s="79">
        <v>198</v>
      </c>
      <c r="AV21" s="79">
        <v>207</v>
      </c>
      <c r="AW21" s="79">
        <v>196</v>
      </c>
      <c r="AX21" s="79">
        <v>195</v>
      </c>
      <c r="AY21" s="79">
        <v>169</v>
      </c>
      <c r="AZ21" s="79">
        <v>199</v>
      </c>
      <c r="BA21" s="79">
        <v>207</v>
      </c>
      <c r="BB21" s="79">
        <v>217</v>
      </c>
      <c r="BC21" s="79">
        <v>224</v>
      </c>
      <c r="BD21" s="79">
        <v>221</v>
      </c>
      <c r="BE21" s="79">
        <v>267</v>
      </c>
      <c r="BF21" s="79">
        <v>281</v>
      </c>
      <c r="BG21" s="79">
        <v>323</v>
      </c>
      <c r="BH21" s="79">
        <v>357</v>
      </c>
      <c r="BI21" s="79">
        <v>367</v>
      </c>
      <c r="BJ21" s="79">
        <v>326</v>
      </c>
      <c r="BK21" s="79">
        <v>315</v>
      </c>
      <c r="BL21" s="79">
        <v>293</v>
      </c>
      <c r="BM21" s="79">
        <v>293</v>
      </c>
      <c r="BN21" s="79">
        <v>316</v>
      </c>
      <c r="BO21" s="79">
        <v>232</v>
      </c>
      <c r="BP21" s="79">
        <v>265</v>
      </c>
      <c r="BQ21" s="79">
        <v>195</v>
      </c>
      <c r="BR21" s="79">
        <v>204</v>
      </c>
      <c r="BS21" s="79">
        <v>189</v>
      </c>
      <c r="BT21" s="79">
        <v>133</v>
      </c>
      <c r="BU21" s="79">
        <v>126</v>
      </c>
      <c r="BV21" s="79">
        <v>116</v>
      </c>
      <c r="BW21" s="79">
        <v>63</v>
      </c>
      <c r="BX21" s="79">
        <v>49</v>
      </c>
      <c r="BY21" s="79">
        <v>39</v>
      </c>
      <c r="BZ21" s="79">
        <v>86</v>
      </c>
      <c r="CA21" s="79">
        <v>116</v>
      </c>
      <c r="CB21" s="79">
        <v>138</v>
      </c>
      <c r="CC21" s="79">
        <v>136</v>
      </c>
      <c r="CD21" s="79">
        <v>154</v>
      </c>
      <c r="CE21" s="79">
        <v>104</v>
      </c>
      <c r="CF21" s="79">
        <v>113</v>
      </c>
      <c r="CG21" s="79">
        <v>110</v>
      </c>
      <c r="CH21" s="79">
        <v>75</v>
      </c>
      <c r="CI21" s="79">
        <v>67</v>
      </c>
      <c r="CJ21" s="79">
        <v>101</v>
      </c>
      <c r="CK21" s="79">
        <v>68</v>
      </c>
      <c r="CL21" s="79">
        <v>66</v>
      </c>
      <c r="CM21" s="79">
        <v>49</v>
      </c>
      <c r="CN21" s="79">
        <v>12</v>
      </c>
      <c r="CO21" s="79">
        <v>41</v>
      </c>
      <c r="CP21" s="79">
        <v>15</v>
      </c>
      <c r="CQ21" s="79">
        <v>24</v>
      </c>
      <c r="CR21" s="79">
        <v>5</v>
      </c>
      <c r="CS21" s="79">
        <v>5</v>
      </c>
      <c r="CT21" s="79">
        <v>1</v>
      </c>
      <c r="CU21" s="79">
        <v>3</v>
      </c>
      <c r="CV21" s="79" t="s">
        <v>54</v>
      </c>
      <c r="CW21" s="79">
        <v>1</v>
      </c>
      <c r="CX21" s="79">
        <v>1</v>
      </c>
      <c r="CY21" s="79" t="s">
        <v>54</v>
      </c>
      <c r="DC21" s="11">
        <f t="shared" si="10"/>
        <v>3429</v>
      </c>
      <c r="DD21" s="12">
        <f t="shared" si="11"/>
        <v>7022</v>
      </c>
      <c r="DE21" s="13">
        <f t="shared" si="12"/>
        <v>5973</v>
      </c>
    </row>
    <row r="22" spans="1:109" ht="20.25" customHeight="1">
      <c r="A22" s="56" t="s">
        <v>17</v>
      </c>
      <c r="B22" s="79">
        <v>7907</v>
      </c>
      <c r="C22" s="79">
        <v>117</v>
      </c>
      <c r="D22" s="79">
        <v>124</v>
      </c>
      <c r="E22" s="79">
        <v>115</v>
      </c>
      <c r="F22" s="79">
        <v>131</v>
      </c>
      <c r="G22" s="79">
        <v>126</v>
      </c>
      <c r="H22" s="79">
        <v>154</v>
      </c>
      <c r="I22" s="79">
        <v>138</v>
      </c>
      <c r="J22" s="79">
        <v>121</v>
      </c>
      <c r="K22" s="79">
        <v>97</v>
      </c>
      <c r="L22" s="79">
        <v>118</v>
      </c>
      <c r="M22" s="79">
        <v>122</v>
      </c>
      <c r="N22" s="79">
        <v>91</v>
      </c>
      <c r="O22" s="79">
        <v>75</v>
      </c>
      <c r="P22" s="79">
        <v>95</v>
      </c>
      <c r="Q22" s="79">
        <v>95</v>
      </c>
      <c r="R22" s="79">
        <v>88</v>
      </c>
      <c r="S22" s="79">
        <v>88</v>
      </c>
      <c r="T22" s="79">
        <v>74</v>
      </c>
      <c r="U22" s="79">
        <v>57</v>
      </c>
      <c r="V22" s="79">
        <v>63</v>
      </c>
      <c r="W22" s="79">
        <v>73</v>
      </c>
      <c r="X22" s="79">
        <v>69</v>
      </c>
      <c r="Y22" s="79">
        <v>74</v>
      </c>
      <c r="Z22" s="79">
        <v>69</v>
      </c>
      <c r="AA22" s="79">
        <v>38</v>
      </c>
      <c r="AB22" s="79">
        <v>25</v>
      </c>
      <c r="AC22" s="79">
        <v>38</v>
      </c>
      <c r="AD22" s="79">
        <v>48</v>
      </c>
      <c r="AE22" s="79">
        <v>60</v>
      </c>
      <c r="AF22" s="79">
        <v>79</v>
      </c>
      <c r="AG22" s="79">
        <v>92</v>
      </c>
      <c r="AH22" s="79">
        <v>95</v>
      </c>
      <c r="AI22" s="79">
        <v>70</v>
      </c>
      <c r="AJ22" s="79">
        <v>82</v>
      </c>
      <c r="AK22" s="79">
        <v>106</v>
      </c>
      <c r="AL22" s="79">
        <v>83</v>
      </c>
      <c r="AM22" s="79">
        <v>75</v>
      </c>
      <c r="AN22" s="79">
        <v>96</v>
      </c>
      <c r="AO22" s="79">
        <v>102</v>
      </c>
      <c r="AP22" s="79">
        <v>110</v>
      </c>
      <c r="AQ22" s="79">
        <v>124</v>
      </c>
      <c r="AR22" s="79">
        <v>115</v>
      </c>
      <c r="AS22" s="79">
        <v>95</v>
      </c>
      <c r="AT22" s="79">
        <v>98</v>
      </c>
      <c r="AU22" s="79">
        <v>99</v>
      </c>
      <c r="AV22" s="79">
        <v>113</v>
      </c>
      <c r="AW22" s="79">
        <v>101</v>
      </c>
      <c r="AX22" s="79">
        <v>89</v>
      </c>
      <c r="AY22" s="79">
        <v>109</v>
      </c>
      <c r="AZ22" s="79">
        <v>118</v>
      </c>
      <c r="BA22" s="79">
        <v>106</v>
      </c>
      <c r="BB22" s="79">
        <v>122</v>
      </c>
      <c r="BC22" s="79">
        <v>119</v>
      </c>
      <c r="BD22" s="79">
        <v>141</v>
      </c>
      <c r="BE22" s="79">
        <v>139</v>
      </c>
      <c r="BF22" s="79">
        <v>135</v>
      </c>
      <c r="BG22" s="79">
        <v>158</v>
      </c>
      <c r="BH22" s="79">
        <v>166</v>
      </c>
      <c r="BI22" s="79">
        <v>158</v>
      </c>
      <c r="BJ22" s="79">
        <v>142</v>
      </c>
      <c r="BK22" s="79">
        <v>134</v>
      </c>
      <c r="BL22" s="79">
        <v>155</v>
      </c>
      <c r="BM22" s="79">
        <v>126</v>
      </c>
      <c r="BN22" s="79">
        <v>122</v>
      </c>
      <c r="BO22" s="79">
        <v>116</v>
      </c>
      <c r="BP22" s="79">
        <v>90</v>
      </c>
      <c r="BQ22" s="79">
        <v>114</v>
      </c>
      <c r="BR22" s="79">
        <v>93</v>
      </c>
      <c r="BS22" s="79">
        <v>100</v>
      </c>
      <c r="BT22" s="79">
        <v>63</v>
      </c>
      <c r="BU22" s="79">
        <v>76</v>
      </c>
      <c r="BV22" s="79">
        <v>62</v>
      </c>
      <c r="BW22" s="79">
        <v>26</v>
      </c>
      <c r="BX22" s="79">
        <v>31</v>
      </c>
      <c r="BY22" s="79">
        <v>13</v>
      </c>
      <c r="BZ22" s="79">
        <v>29</v>
      </c>
      <c r="CA22" s="79">
        <v>45</v>
      </c>
      <c r="CB22" s="79">
        <v>55</v>
      </c>
      <c r="CC22" s="79">
        <v>44</v>
      </c>
      <c r="CD22" s="79">
        <v>45</v>
      </c>
      <c r="CE22" s="79">
        <v>52</v>
      </c>
      <c r="CF22" s="79">
        <v>44</v>
      </c>
      <c r="CG22" s="79">
        <v>23</v>
      </c>
      <c r="CH22" s="79">
        <v>46</v>
      </c>
      <c r="CI22" s="79">
        <v>31</v>
      </c>
      <c r="CJ22" s="79">
        <v>14</v>
      </c>
      <c r="CK22" s="79">
        <v>37</v>
      </c>
      <c r="CL22" s="79">
        <v>31</v>
      </c>
      <c r="CM22" s="79">
        <v>4</v>
      </c>
      <c r="CN22" s="79">
        <v>29</v>
      </c>
      <c r="CO22" s="79">
        <v>2</v>
      </c>
      <c r="CP22" s="79">
        <v>5</v>
      </c>
      <c r="CQ22" s="79">
        <v>4</v>
      </c>
      <c r="CR22" s="79">
        <v>18</v>
      </c>
      <c r="CS22" s="79">
        <v>2</v>
      </c>
      <c r="CT22" s="79">
        <v>3</v>
      </c>
      <c r="CU22" s="79">
        <v>1</v>
      </c>
      <c r="CV22" s="79">
        <v>2</v>
      </c>
      <c r="CW22" s="79" t="s">
        <v>54</v>
      </c>
      <c r="CX22" s="79" t="s">
        <v>54</v>
      </c>
      <c r="CY22" s="79" t="s">
        <v>54</v>
      </c>
      <c r="DC22" s="11">
        <f t="shared" si="10"/>
        <v>1807</v>
      </c>
      <c r="DD22" s="12">
        <f t="shared" si="11"/>
        <v>3454</v>
      </c>
      <c r="DE22" s="13">
        <f t="shared" si="12"/>
        <v>2646</v>
      </c>
    </row>
    <row r="23" spans="1:109" ht="20.25" customHeight="1">
      <c r="A23" s="56" t="s">
        <v>18</v>
      </c>
      <c r="B23" s="79">
        <v>12443</v>
      </c>
      <c r="C23" s="79">
        <v>112</v>
      </c>
      <c r="D23" s="79">
        <v>139</v>
      </c>
      <c r="E23" s="79">
        <v>137</v>
      </c>
      <c r="F23" s="79">
        <v>162</v>
      </c>
      <c r="G23" s="79">
        <v>136</v>
      </c>
      <c r="H23" s="79">
        <v>169</v>
      </c>
      <c r="I23" s="79">
        <v>166</v>
      </c>
      <c r="J23" s="79">
        <v>159</v>
      </c>
      <c r="K23" s="79">
        <v>176</v>
      </c>
      <c r="L23" s="79">
        <v>182</v>
      </c>
      <c r="M23" s="79">
        <v>173</v>
      </c>
      <c r="N23" s="79">
        <v>146</v>
      </c>
      <c r="O23" s="79">
        <v>133</v>
      </c>
      <c r="P23" s="79">
        <v>137</v>
      </c>
      <c r="Q23" s="79">
        <v>136</v>
      </c>
      <c r="R23" s="79">
        <v>135</v>
      </c>
      <c r="S23" s="79">
        <v>119</v>
      </c>
      <c r="T23" s="79">
        <v>78</v>
      </c>
      <c r="U23" s="79">
        <v>110</v>
      </c>
      <c r="V23" s="79">
        <v>100</v>
      </c>
      <c r="W23" s="79">
        <v>99</v>
      </c>
      <c r="X23" s="79">
        <v>108</v>
      </c>
      <c r="Y23" s="79">
        <v>103</v>
      </c>
      <c r="Z23" s="79">
        <v>131</v>
      </c>
      <c r="AA23" s="79">
        <v>113</v>
      </c>
      <c r="AB23" s="79">
        <v>130</v>
      </c>
      <c r="AC23" s="79">
        <v>129</v>
      </c>
      <c r="AD23" s="79">
        <v>170</v>
      </c>
      <c r="AE23" s="79">
        <v>153</v>
      </c>
      <c r="AF23" s="79">
        <v>164</v>
      </c>
      <c r="AG23" s="79">
        <v>211</v>
      </c>
      <c r="AH23" s="79">
        <v>185</v>
      </c>
      <c r="AI23" s="79">
        <v>163</v>
      </c>
      <c r="AJ23" s="79">
        <v>171</v>
      </c>
      <c r="AK23" s="79">
        <v>198</v>
      </c>
      <c r="AL23" s="79">
        <v>169</v>
      </c>
      <c r="AM23" s="79">
        <v>172</v>
      </c>
      <c r="AN23" s="79">
        <v>156</v>
      </c>
      <c r="AO23" s="79">
        <v>136</v>
      </c>
      <c r="AP23" s="79">
        <v>177</v>
      </c>
      <c r="AQ23" s="79">
        <v>150</v>
      </c>
      <c r="AR23" s="79">
        <v>159</v>
      </c>
      <c r="AS23" s="79">
        <v>146</v>
      </c>
      <c r="AT23" s="79">
        <v>178</v>
      </c>
      <c r="AU23" s="79">
        <v>165</v>
      </c>
      <c r="AV23" s="79">
        <v>140</v>
      </c>
      <c r="AW23" s="79">
        <v>127</v>
      </c>
      <c r="AX23" s="79">
        <v>125</v>
      </c>
      <c r="AY23" s="79">
        <v>161</v>
      </c>
      <c r="AZ23" s="79">
        <v>111</v>
      </c>
      <c r="BA23" s="79">
        <v>153</v>
      </c>
      <c r="BB23" s="79">
        <v>168</v>
      </c>
      <c r="BC23" s="79">
        <v>160</v>
      </c>
      <c r="BD23" s="79">
        <v>179</v>
      </c>
      <c r="BE23" s="79">
        <v>204</v>
      </c>
      <c r="BF23" s="79">
        <v>207</v>
      </c>
      <c r="BG23" s="79">
        <v>234</v>
      </c>
      <c r="BH23" s="79">
        <v>273</v>
      </c>
      <c r="BI23" s="79">
        <v>247</v>
      </c>
      <c r="BJ23" s="79">
        <v>231</v>
      </c>
      <c r="BK23" s="79">
        <v>234</v>
      </c>
      <c r="BL23" s="79">
        <v>235</v>
      </c>
      <c r="BM23" s="79">
        <v>229</v>
      </c>
      <c r="BN23" s="79">
        <v>220</v>
      </c>
      <c r="BO23" s="79">
        <v>170</v>
      </c>
      <c r="BP23" s="79">
        <v>180</v>
      </c>
      <c r="BQ23" s="79">
        <v>157</v>
      </c>
      <c r="BR23" s="79">
        <v>160</v>
      </c>
      <c r="BS23" s="79">
        <v>156</v>
      </c>
      <c r="BT23" s="79">
        <v>91</v>
      </c>
      <c r="BU23" s="79">
        <v>120</v>
      </c>
      <c r="BV23" s="79">
        <v>94</v>
      </c>
      <c r="BW23" s="79">
        <v>53</v>
      </c>
      <c r="BX23" s="79">
        <v>39</v>
      </c>
      <c r="BY23" s="79">
        <v>27</v>
      </c>
      <c r="BZ23" s="79">
        <v>52</v>
      </c>
      <c r="CA23" s="79">
        <v>104</v>
      </c>
      <c r="CB23" s="79">
        <v>78</v>
      </c>
      <c r="CC23" s="79">
        <v>118</v>
      </c>
      <c r="CD23" s="79">
        <v>94</v>
      </c>
      <c r="CE23" s="79">
        <v>83</v>
      </c>
      <c r="CF23" s="79">
        <v>66</v>
      </c>
      <c r="CG23" s="79">
        <v>54</v>
      </c>
      <c r="CH23" s="79">
        <v>48</v>
      </c>
      <c r="CI23" s="79">
        <v>31</v>
      </c>
      <c r="CJ23" s="79">
        <v>38</v>
      </c>
      <c r="CK23" s="79">
        <v>19</v>
      </c>
      <c r="CL23" s="79">
        <v>37</v>
      </c>
      <c r="CM23" s="79">
        <v>31</v>
      </c>
      <c r="CN23" s="79">
        <v>35</v>
      </c>
      <c r="CO23" s="79">
        <v>9</v>
      </c>
      <c r="CP23" s="79">
        <v>1</v>
      </c>
      <c r="CQ23" s="79" t="s">
        <v>54</v>
      </c>
      <c r="CR23" s="79">
        <v>8</v>
      </c>
      <c r="CS23" s="79">
        <v>8</v>
      </c>
      <c r="CT23" s="79">
        <v>1</v>
      </c>
      <c r="CU23" s="79">
        <v>1</v>
      </c>
      <c r="CV23" s="79" t="s">
        <v>54</v>
      </c>
      <c r="CW23" s="79" t="s">
        <v>54</v>
      </c>
      <c r="CX23" s="79" t="s">
        <v>54</v>
      </c>
      <c r="CY23" s="79">
        <v>1</v>
      </c>
      <c r="DC23" s="11">
        <f t="shared" si="10"/>
        <v>2398</v>
      </c>
      <c r="DD23" s="12">
        <f t="shared" si="11"/>
        <v>5771</v>
      </c>
      <c r="DE23" s="13">
        <f t="shared" si="12"/>
        <v>4274</v>
      </c>
    </row>
    <row r="24" spans="1:109" ht="20.25" customHeight="1">
      <c r="A24" s="56" t="s">
        <v>19</v>
      </c>
      <c r="B24" s="79">
        <v>8144</v>
      </c>
      <c r="C24" s="79">
        <v>68</v>
      </c>
      <c r="D24" s="79">
        <v>85</v>
      </c>
      <c r="E24" s="79">
        <v>94</v>
      </c>
      <c r="F24" s="79">
        <v>109</v>
      </c>
      <c r="G24" s="79">
        <v>107</v>
      </c>
      <c r="H24" s="79">
        <v>121</v>
      </c>
      <c r="I24" s="79">
        <v>94</v>
      </c>
      <c r="J24" s="79">
        <v>93</v>
      </c>
      <c r="K24" s="79">
        <v>89</v>
      </c>
      <c r="L24" s="79">
        <v>79</v>
      </c>
      <c r="M24" s="79">
        <v>90</v>
      </c>
      <c r="N24" s="79">
        <v>69</v>
      </c>
      <c r="O24" s="79">
        <v>70</v>
      </c>
      <c r="P24" s="79">
        <v>69</v>
      </c>
      <c r="Q24" s="79">
        <v>102</v>
      </c>
      <c r="R24" s="79">
        <v>75</v>
      </c>
      <c r="S24" s="79">
        <v>55</v>
      </c>
      <c r="T24" s="79">
        <v>47</v>
      </c>
      <c r="U24" s="79">
        <v>19</v>
      </c>
      <c r="V24" s="79">
        <v>43</v>
      </c>
      <c r="W24" s="79">
        <v>50</v>
      </c>
      <c r="X24" s="79">
        <v>45</v>
      </c>
      <c r="Y24" s="79">
        <v>66</v>
      </c>
      <c r="Z24" s="79">
        <v>69</v>
      </c>
      <c r="AA24" s="79">
        <v>68</v>
      </c>
      <c r="AB24" s="79">
        <v>42</v>
      </c>
      <c r="AC24" s="79">
        <v>42</v>
      </c>
      <c r="AD24" s="79">
        <v>55</v>
      </c>
      <c r="AE24" s="79">
        <v>57</v>
      </c>
      <c r="AF24" s="79">
        <v>68</v>
      </c>
      <c r="AG24" s="79">
        <v>69</v>
      </c>
      <c r="AH24" s="79">
        <v>101</v>
      </c>
      <c r="AI24" s="79">
        <v>70</v>
      </c>
      <c r="AJ24" s="79">
        <v>68</v>
      </c>
      <c r="AK24" s="79">
        <v>76</v>
      </c>
      <c r="AL24" s="79">
        <v>83</v>
      </c>
      <c r="AM24" s="79">
        <v>90</v>
      </c>
      <c r="AN24" s="79">
        <v>68</v>
      </c>
      <c r="AO24" s="79">
        <v>87</v>
      </c>
      <c r="AP24" s="79">
        <v>99</v>
      </c>
      <c r="AQ24" s="79">
        <v>98</v>
      </c>
      <c r="AR24" s="79">
        <v>102</v>
      </c>
      <c r="AS24" s="79">
        <v>88</v>
      </c>
      <c r="AT24" s="79">
        <v>100</v>
      </c>
      <c r="AU24" s="79">
        <v>94</v>
      </c>
      <c r="AV24" s="79">
        <v>103</v>
      </c>
      <c r="AW24" s="79">
        <v>86</v>
      </c>
      <c r="AX24" s="79">
        <v>119</v>
      </c>
      <c r="AY24" s="79">
        <v>109</v>
      </c>
      <c r="AZ24" s="79">
        <v>84</v>
      </c>
      <c r="BA24" s="79">
        <v>106</v>
      </c>
      <c r="BB24" s="79">
        <v>137</v>
      </c>
      <c r="BC24" s="79">
        <v>120</v>
      </c>
      <c r="BD24" s="79">
        <v>129</v>
      </c>
      <c r="BE24" s="79">
        <v>156</v>
      </c>
      <c r="BF24" s="79">
        <v>153</v>
      </c>
      <c r="BG24" s="79">
        <v>139</v>
      </c>
      <c r="BH24" s="79">
        <v>169</v>
      </c>
      <c r="BI24" s="79">
        <v>188</v>
      </c>
      <c r="BJ24" s="79">
        <v>163</v>
      </c>
      <c r="BK24" s="79">
        <v>162</v>
      </c>
      <c r="BL24" s="79">
        <v>157</v>
      </c>
      <c r="BM24" s="79">
        <v>144</v>
      </c>
      <c r="BN24" s="79">
        <v>167</v>
      </c>
      <c r="BO24" s="79">
        <v>134</v>
      </c>
      <c r="BP24" s="79">
        <v>146</v>
      </c>
      <c r="BQ24" s="79">
        <v>150</v>
      </c>
      <c r="BR24" s="79">
        <v>133</v>
      </c>
      <c r="BS24" s="79">
        <v>128</v>
      </c>
      <c r="BT24" s="79">
        <v>79</v>
      </c>
      <c r="BU24" s="79">
        <v>88</v>
      </c>
      <c r="BV24" s="79">
        <v>68</v>
      </c>
      <c r="BW24" s="79">
        <v>38</v>
      </c>
      <c r="BX24" s="79">
        <v>27</v>
      </c>
      <c r="BY24" s="79">
        <v>18</v>
      </c>
      <c r="BZ24" s="79">
        <v>47</v>
      </c>
      <c r="CA24" s="79">
        <v>90</v>
      </c>
      <c r="CB24" s="79">
        <v>89</v>
      </c>
      <c r="CC24" s="79">
        <v>119</v>
      </c>
      <c r="CD24" s="79">
        <v>68</v>
      </c>
      <c r="CE24" s="79">
        <v>89</v>
      </c>
      <c r="CF24" s="79">
        <v>105</v>
      </c>
      <c r="CG24" s="79">
        <v>71</v>
      </c>
      <c r="CH24" s="79">
        <v>61</v>
      </c>
      <c r="CI24" s="79">
        <v>71</v>
      </c>
      <c r="CJ24" s="79">
        <v>88</v>
      </c>
      <c r="CK24" s="79">
        <v>49</v>
      </c>
      <c r="CL24" s="79">
        <v>61</v>
      </c>
      <c r="CM24" s="79">
        <v>38</v>
      </c>
      <c r="CN24" s="79">
        <v>35</v>
      </c>
      <c r="CO24" s="79">
        <v>25</v>
      </c>
      <c r="CP24" s="79" t="s">
        <v>54</v>
      </c>
      <c r="CQ24" s="79" t="s">
        <v>54</v>
      </c>
      <c r="CR24" s="79" t="s">
        <v>54</v>
      </c>
      <c r="CS24" s="79" t="s">
        <v>54</v>
      </c>
      <c r="CT24" s="79">
        <v>2</v>
      </c>
      <c r="CU24" s="79">
        <v>3</v>
      </c>
      <c r="CV24" s="79" t="s">
        <v>54</v>
      </c>
      <c r="CW24" s="79" t="s">
        <v>54</v>
      </c>
      <c r="CX24" s="79" t="s">
        <v>54</v>
      </c>
      <c r="CY24" s="79" t="s">
        <v>54</v>
      </c>
      <c r="DC24" s="11">
        <f t="shared" si="10"/>
        <v>1414</v>
      </c>
      <c r="DD24" s="12">
        <f t="shared" si="11"/>
        <v>3168</v>
      </c>
      <c r="DE24" s="13">
        <f t="shared" si="12"/>
        <v>3562</v>
      </c>
    </row>
    <row r="25" spans="1:109" ht="20.25" customHeight="1">
      <c r="A25" s="56" t="s">
        <v>20</v>
      </c>
      <c r="B25" s="79">
        <v>4087</v>
      </c>
      <c r="C25" s="79">
        <v>53</v>
      </c>
      <c r="D25" s="79">
        <v>42</v>
      </c>
      <c r="E25" s="79">
        <v>50</v>
      </c>
      <c r="F25" s="79">
        <v>32</v>
      </c>
      <c r="G25" s="79">
        <v>61</v>
      </c>
      <c r="H25" s="79">
        <v>61</v>
      </c>
      <c r="I25" s="79">
        <v>63</v>
      </c>
      <c r="J25" s="79">
        <v>45</v>
      </c>
      <c r="K25" s="79">
        <v>61</v>
      </c>
      <c r="L25" s="79">
        <v>48</v>
      </c>
      <c r="M25" s="79">
        <v>63</v>
      </c>
      <c r="N25" s="79">
        <v>41</v>
      </c>
      <c r="O25" s="79">
        <v>39</v>
      </c>
      <c r="P25" s="79">
        <v>54</v>
      </c>
      <c r="Q25" s="79">
        <v>45</v>
      </c>
      <c r="R25" s="79">
        <v>43</v>
      </c>
      <c r="S25" s="79">
        <v>33</v>
      </c>
      <c r="T25" s="79">
        <v>30</v>
      </c>
      <c r="U25" s="79">
        <v>28</v>
      </c>
      <c r="V25" s="79">
        <v>27</v>
      </c>
      <c r="W25" s="79">
        <v>35</v>
      </c>
      <c r="X25" s="79">
        <v>32</v>
      </c>
      <c r="Y25" s="79">
        <v>48</v>
      </c>
      <c r="Z25" s="79">
        <v>41</v>
      </c>
      <c r="AA25" s="79">
        <v>24</v>
      </c>
      <c r="AB25" s="79" t="s">
        <v>54</v>
      </c>
      <c r="AC25" s="79">
        <v>13</v>
      </c>
      <c r="AD25" s="79">
        <v>9</v>
      </c>
      <c r="AE25" s="79">
        <v>14</v>
      </c>
      <c r="AF25" s="79">
        <v>32</v>
      </c>
      <c r="AG25" s="79">
        <v>21</v>
      </c>
      <c r="AH25" s="79">
        <v>32</v>
      </c>
      <c r="AI25" s="79">
        <v>36</v>
      </c>
      <c r="AJ25" s="79">
        <v>37</v>
      </c>
      <c r="AK25" s="79">
        <v>20</v>
      </c>
      <c r="AL25" s="79">
        <v>24</v>
      </c>
      <c r="AM25" s="79">
        <v>37</v>
      </c>
      <c r="AN25" s="79">
        <v>12</v>
      </c>
      <c r="AO25" s="79">
        <v>55</v>
      </c>
      <c r="AP25" s="79">
        <v>38</v>
      </c>
      <c r="AQ25" s="79">
        <v>41</v>
      </c>
      <c r="AR25" s="79">
        <v>62</v>
      </c>
      <c r="AS25" s="79">
        <v>66</v>
      </c>
      <c r="AT25" s="79">
        <v>51</v>
      </c>
      <c r="AU25" s="79">
        <v>46</v>
      </c>
      <c r="AV25" s="79">
        <v>72</v>
      </c>
      <c r="AW25" s="79">
        <v>62</v>
      </c>
      <c r="AX25" s="79">
        <v>43</v>
      </c>
      <c r="AY25" s="79">
        <v>60</v>
      </c>
      <c r="AZ25" s="79">
        <v>60</v>
      </c>
      <c r="BA25" s="79">
        <v>73</v>
      </c>
      <c r="BB25" s="79">
        <v>74</v>
      </c>
      <c r="BC25" s="79">
        <v>79</v>
      </c>
      <c r="BD25" s="79">
        <v>72</v>
      </c>
      <c r="BE25" s="79">
        <v>95</v>
      </c>
      <c r="BF25" s="79">
        <v>69</v>
      </c>
      <c r="BG25" s="79">
        <v>83</v>
      </c>
      <c r="BH25" s="79">
        <v>105</v>
      </c>
      <c r="BI25" s="79">
        <v>89</v>
      </c>
      <c r="BJ25" s="79">
        <v>99</v>
      </c>
      <c r="BK25" s="79">
        <v>82</v>
      </c>
      <c r="BL25" s="79">
        <v>68</v>
      </c>
      <c r="BM25" s="79">
        <v>65</v>
      </c>
      <c r="BN25" s="79">
        <v>72</v>
      </c>
      <c r="BO25" s="79">
        <v>53</v>
      </c>
      <c r="BP25" s="79">
        <v>68</v>
      </c>
      <c r="BQ25" s="79">
        <v>77</v>
      </c>
      <c r="BR25" s="79">
        <v>57</v>
      </c>
      <c r="BS25" s="79">
        <v>44</v>
      </c>
      <c r="BT25" s="79">
        <v>44</v>
      </c>
      <c r="BU25" s="79">
        <v>41</v>
      </c>
      <c r="BV25" s="79">
        <v>35</v>
      </c>
      <c r="BW25" s="79">
        <v>20</v>
      </c>
      <c r="BX25" s="79">
        <v>16</v>
      </c>
      <c r="BY25" s="79">
        <v>9</v>
      </c>
      <c r="BZ25" s="79">
        <v>12</v>
      </c>
      <c r="CA25" s="79">
        <v>30</v>
      </c>
      <c r="CB25" s="79">
        <v>32</v>
      </c>
      <c r="CC25" s="79">
        <v>41</v>
      </c>
      <c r="CD25" s="79">
        <v>52</v>
      </c>
      <c r="CE25" s="79">
        <v>29</v>
      </c>
      <c r="CF25" s="79">
        <v>26</v>
      </c>
      <c r="CG25" s="79">
        <v>50</v>
      </c>
      <c r="CH25" s="79">
        <v>42</v>
      </c>
      <c r="CI25" s="79">
        <v>21</v>
      </c>
      <c r="CJ25" s="79">
        <v>13</v>
      </c>
      <c r="CK25" s="79">
        <v>22</v>
      </c>
      <c r="CL25" s="79" t="s">
        <v>54</v>
      </c>
      <c r="CM25" s="79">
        <v>17</v>
      </c>
      <c r="CN25" s="79">
        <v>19</v>
      </c>
      <c r="CO25" s="79">
        <v>10</v>
      </c>
      <c r="CP25" s="79">
        <v>22</v>
      </c>
      <c r="CQ25" s="79">
        <v>7</v>
      </c>
      <c r="CR25" s="79">
        <v>5</v>
      </c>
      <c r="CS25" s="79" t="s">
        <v>54</v>
      </c>
      <c r="CT25" s="79" t="s">
        <v>54</v>
      </c>
      <c r="CU25" s="79">
        <v>2</v>
      </c>
      <c r="CV25" s="79" t="s">
        <v>54</v>
      </c>
      <c r="CW25" s="79">
        <v>1</v>
      </c>
      <c r="CX25" s="79">
        <v>1</v>
      </c>
      <c r="CY25" s="79">
        <v>2</v>
      </c>
      <c r="DC25" s="11">
        <f t="shared" si="10"/>
        <v>801</v>
      </c>
      <c r="DD25" s="12">
        <f t="shared" si="11"/>
        <v>1634</v>
      </c>
      <c r="DE25" s="13">
        <f t="shared" si="12"/>
        <v>1652</v>
      </c>
    </row>
    <row r="26" spans="1:109" ht="20.25" customHeight="1">
      <c r="A26" s="56" t="s">
        <v>21</v>
      </c>
      <c r="B26" s="79">
        <v>6149</v>
      </c>
      <c r="C26" s="79">
        <v>55</v>
      </c>
      <c r="D26" s="79">
        <v>100</v>
      </c>
      <c r="E26" s="79">
        <v>78</v>
      </c>
      <c r="F26" s="79">
        <v>95</v>
      </c>
      <c r="G26" s="79">
        <v>89</v>
      </c>
      <c r="H26" s="79">
        <v>95</v>
      </c>
      <c r="I26" s="79">
        <v>105</v>
      </c>
      <c r="J26" s="79">
        <v>82</v>
      </c>
      <c r="K26" s="79">
        <v>115</v>
      </c>
      <c r="L26" s="79">
        <v>85</v>
      </c>
      <c r="M26" s="79">
        <v>74</v>
      </c>
      <c r="N26" s="79">
        <v>71</v>
      </c>
      <c r="O26" s="79">
        <v>71</v>
      </c>
      <c r="P26" s="79">
        <v>68</v>
      </c>
      <c r="Q26" s="79">
        <v>51</v>
      </c>
      <c r="R26" s="79">
        <v>80</v>
      </c>
      <c r="S26" s="79">
        <v>90</v>
      </c>
      <c r="T26" s="79">
        <v>75</v>
      </c>
      <c r="U26" s="79">
        <v>89</v>
      </c>
      <c r="V26" s="79">
        <v>72</v>
      </c>
      <c r="W26" s="79">
        <v>66</v>
      </c>
      <c r="X26" s="79">
        <v>52</v>
      </c>
      <c r="Y26" s="79">
        <v>48</v>
      </c>
      <c r="Z26" s="79">
        <v>95</v>
      </c>
      <c r="AA26" s="79">
        <v>87</v>
      </c>
      <c r="AB26" s="79">
        <v>41</v>
      </c>
      <c r="AC26" s="79">
        <v>39</v>
      </c>
      <c r="AD26" s="79">
        <v>55</v>
      </c>
      <c r="AE26" s="79">
        <v>36</v>
      </c>
      <c r="AF26" s="79">
        <v>18</v>
      </c>
      <c r="AG26" s="79">
        <v>46</v>
      </c>
      <c r="AH26" s="79">
        <v>54</v>
      </c>
      <c r="AI26" s="79">
        <v>65</v>
      </c>
      <c r="AJ26" s="79">
        <v>58</v>
      </c>
      <c r="AK26" s="79">
        <v>76</v>
      </c>
      <c r="AL26" s="79">
        <v>79</v>
      </c>
      <c r="AM26" s="79">
        <v>87</v>
      </c>
      <c r="AN26" s="79">
        <v>84</v>
      </c>
      <c r="AO26" s="79">
        <v>68</v>
      </c>
      <c r="AP26" s="79">
        <v>75</v>
      </c>
      <c r="AQ26" s="79">
        <v>80</v>
      </c>
      <c r="AR26" s="79">
        <v>82</v>
      </c>
      <c r="AS26" s="79">
        <v>93</v>
      </c>
      <c r="AT26" s="79">
        <v>95</v>
      </c>
      <c r="AU26" s="79">
        <v>63</v>
      </c>
      <c r="AV26" s="79">
        <v>79</v>
      </c>
      <c r="AW26" s="79">
        <v>71</v>
      </c>
      <c r="AX26" s="79">
        <v>69</v>
      </c>
      <c r="AY26" s="79">
        <v>77</v>
      </c>
      <c r="AZ26" s="79">
        <v>106</v>
      </c>
      <c r="BA26" s="79">
        <v>81</v>
      </c>
      <c r="BB26" s="79">
        <v>84</v>
      </c>
      <c r="BC26" s="79">
        <v>88</v>
      </c>
      <c r="BD26" s="79">
        <v>122</v>
      </c>
      <c r="BE26" s="79">
        <v>71</v>
      </c>
      <c r="BF26" s="79">
        <v>134</v>
      </c>
      <c r="BG26" s="79">
        <v>124</v>
      </c>
      <c r="BH26" s="79">
        <v>112</v>
      </c>
      <c r="BI26" s="79">
        <v>128</v>
      </c>
      <c r="BJ26" s="79">
        <v>117</v>
      </c>
      <c r="BK26" s="79">
        <v>104</v>
      </c>
      <c r="BL26" s="79">
        <v>99</v>
      </c>
      <c r="BM26" s="79">
        <v>87</v>
      </c>
      <c r="BN26" s="79">
        <v>96</v>
      </c>
      <c r="BO26" s="79">
        <v>81</v>
      </c>
      <c r="BP26" s="79">
        <v>84</v>
      </c>
      <c r="BQ26" s="79">
        <v>72</v>
      </c>
      <c r="BR26" s="79">
        <v>74</v>
      </c>
      <c r="BS26" s="79">
        <v>72</v>
      </c>
      <c r="BT26" s="79">
        <v>33</v>
      </c>
      <c r="BU26" s="79">
        <v>55</v>
      </c>
      <c r="BV26" s="79">
        <v>31</v>
      </c>
      <c r="BW26" s="79">
        <v>12</v>
      </c>
      <c r="BX26" s="79">
        <v>9</v>
      </c>
      <c r="BY26" s="79">
        <v>13</v>
      </c>
      <c r="BZ26" s="79">
        <v>19</v>
      </c>
      <c r="CA26" s="79">
        <v>40</v>
      </c>
      <c r="CB26" s="79">
        <v>52</v>
      </c>
      <c r="CC26" s="79">
        <v>23</v>
      </c>
      <c r="CD26" s="79">
        <v>59</v>
      </c>
      <c r="CE26" s="79">
        <v>27</v>
      </c>
      <c r="CF26" s="79">
        <v>23</v>
      </c>
      <c r="CG26" s="79">
        <v>28</v>
      </c>
      <c r="CH26" s="79">
        <v>28</v>
      </c>
      <c r="CI26" s="79">
        <v>27</v>
      </c>
      <c r="CJ26" s="79">
        <v>33</v>
      </c>
      <c r="CK26" s="79">
        <v>19</v>
      </c>
      <c r="CL26" s="79">
        <v>41</v>
      </c>
      <c r="CM26" s="79">
        <v>23</v>
      </c>
      <c r="CN26" s="79">
        <v>6</v>
      </c>
      <c r="CO26" s="79">
        <v>18</v>
      </c>
      <c r="CP26" s="79" t="s">
        <v>54</v>
      </c>
      <c r="CQ26" s="79">
        <v>10</v>
      </c>
      <c r="CR26" s="79" t="s">
        <v>54</v>
      </c>
      <c r="CS26" s="79" t="s">
        <v>54</v>
      </c>
      <c r="CT26" s="79" t="s">
        <v>54</v>
      </c>
      <c r="CU26" s="79">
        <v>2</v>
      </c>
      <c r="CV26" s="79">
        <v>4</v>
      </c>
      <c r="CW26" s="79" t="s">
        <v>54</v>
      </c>
      <c r="CX26" s="79" t="s">
        <v>54</v>
      </c>
      <c r="CY26" s="79" t="s">
        <v>54</v>
      </c>
      <c r="DC26" s="11">
        <f t="shared" si="10"/>
        <v>1314</v>
      </c>
      <c r="DD26" s="12">
        <f t="shared" si="11"/>
        <v>2816</v>
      </c>
      <c r="DE26" s="13">
        <f t="shared" si="12"/>
        <v>2019</v>
      </c>
    </row>
    <row r="27" spans="1:109" ht="20.25" customHeight="1">
      <c r="A27" s="56" t="s">
        <v>22</v>
      </c>
      <c r="B27" s="79">
        <v>36921</v>
      </c>
      <c r="C27" s="79">
        <v>437</v>
      </c>
      <c r="D27" s="79">
        <v>570</v>
      </c>
      <c r="E27" s="79">
        <v>508</v>
      </c>
      <c r="F27" s="79">
        <v>620</v>
      </c>
      <c r="G27" s="79">
        <v>608</v>
      </c>
      <c r="H27" s="79">
        <v>649</v>
      </c>
      <c r="I27" s="79">
        <v>485</v>
      </c>
      <c r="J27" s="79">
        <v>503</v>
      </c>
      <c r="K27" s="79">
        <v>445</v>
      </c>
      <c r="L27" s="79">
        <v>483</v>
      </c>
      <c r="M27" s="79">
        <v>406</v>
      </c>
      <c r="N27" s="79">
        <v>324</v>
      </c>
      <c r="O27" s="79">
        <v>338</v>
      </c>
      <c r="P27" s="79">
        <v>388</v>
      </c>
      <c r="Q27" s="79">
        <v>325</v>
      </c>
      <c r="R27" s="79">
        <v>372</v>
      </c>
      <c r="S27" s="79">
        <v>305</v>
      </c>
      <c r="T27" s="79">
        <v>283</v>
      </c>
      <c r="U27" s="79">
        <v>223</v>
      </c>
      <c r="V27" s="79">
        <v>244</v>
      </c>
      <c r="W27" s="79">
        <v>271</v>
      </c>
      <c r="X27" s="79">
        <v>301</v>
      </c>
      <c r="Y27" s="79">
        <v>300</v>
      </c>
      <c r="Z27" s="79">
        <v>358</v>
      </c>
      <c r="AA27" s="79">
        <v>349</v>
      </c>
      <c r="AB27" s="79">
        <v>439</v>
      </c>
      <c r="AC27" s="79">
        <v>387</v>
      </c>
      <c r="AD27" s="79">
        <v>524</v>
      </c>
      <c r="AE27" s="79">
        <v>582</v>
      </c>
      <c r="AF27" s="79">
        <v>643</v>
      </c>
      <c r="AG27" s="79">
        <v>616</v>
      </c>
      <c r="AH27" s="79">
        <v>663</v>
      </c>
      <c r="AI27" s="79">
        <v>656</v>
      </c>
      <c r="AJ27" s="79">
        <v>617</v>
      </c>
      <c r="AK27" s="79">
        <v>632</v>
      </c>
      <c r="AL27" s="79">
        <v>526</v>
      </c>
      <c r="AM27" s="79">
        <v>548</v>
      </c>
      <c r="AN27" s="79">
        <v>516</v>
      </c>
      <c r="AO27" s="79">
        <v>479</v>
      </c>
      <c r="AP27" s="79">
        <v>481</v>
      </c>
      <c r="AQ27" s="79">
        <v>509</v>
      </c>
      <c r="AR27" s="79">
        <v>494</v>
      </c>
      <c r="AS27" s="79">
        <v>486</v>
      </c>
      <c r="AT27" s="79">
        <v>481</v>
      </c>
      <c r="AU27" s="79">
        <v>465</v>
      </c>
      <c r="AV27" s="79">
        <v>414</v>
      </c>
      <c r="AW27" s="79">
        <v>430</v>
      </c>
      <c r="AX27" s="79">
        <v>439</v>
      </c>
      <c r="AY27" s="79">
        <v>392</v>
      </c>
      <c r="AZ27" s="79">
        <v>438</v>
      </c>
      <c r="BA27" s="79">
        <v>435</v>
      </c>
      <c r="BB27" s="79">
        <v>485</v>
      </c>
      <c r="BC27" s="79">
        <v>507</v>
      </c>
      <c r="BD27" s="79">
        <v>551</v>
      </c>
      <c r="BE27" s="79">
        <v>544</v>
      </c>
      <c r="BF27" s="79">
        <v>602</v>
      </c>
      <c r="BG27" s="79">
        <v>619</v>
      </c>
      <c r="BH27" s="79">
        <v>646</v>
      </c>
      <c r="BI27" s="79">
        <v>612</v>
      </c>
      <c r="BJ27" s="79">
        <v>655</v>
      </c>
      <c r="BK27" s="79">
        <v>628</v>
      </c>
      <c r="BL27" s="79">
        <v>524</v>
      </c>
      <c r="BM27" s="79">
        <v>573</v>
      </c>
      <c r="BN27" s="79">
        <v>549</v>
      </c>
      <c r="BO27" s="79">
        <v>479</v>
      </c>
      <c r="BP27" s="79">
        <v>496</v>
      </c>
      <c r="BQ27" s="79">
        <v>464</v>
      </c>
      <c r="BR27" s="79">
        <v>433</v>
      </c>
      <c r="BS27" s="79">
        <v>437</v>
      </c>
      <c r="BT27" s="79">
        <v>339</v>
      </c>
      <c r="BU27" s="79">
        <v>306</v>
      </c>
      <c r="BV27" s="79">
        <v>255</v>
      </c>
      <c r="BW27" s="79">
        <v>156</v>
      </c>
      <c r="BX27" s="79">
        <v>116</v>
      </c>
      <c r="BY27" s="79">
        <v>109</v>
      </c>
      <c r="BZ27" s="79">
        <v>140</v>
      </c>
      <c r="CA27" s="79">
        <v>216</v>
      </c>
      <c r="CB27" s="79">
        <v>263</v>
      </c>
      <c r="CC27" s="79">
        <v>283</v>
      </c>
      <c r="CD27" s="79">
        <v>246</v>
      </c>
      <c r="CE27" s="79">
        <v>195</v>
      </c>
      <c r="CF27" s="79">
        <v>156</v>
      </c>
      <c r="CG27" s="79">
        <v>137</v>
      </c>
      <c r="CH27" s="79">
        <v>138</v>
      </c>
      <c r="CI27" s="79">
        <v>115</v>
      </c>
      <c r="CJ27" s="79">
        <v>134</v>
      </c>
      <c r="CK27" s="79">
        <v>103</v>
      </c>
      <c r="CL27" s="79">
        <v>79</v>
      </c>
      <c r="CM27" s="79">
        <v>39</v>
      </c>
      <c r="CN27" s="79">
        <v>82</v>
      </c>
      <c r="CO27" s="79">
        <v>28</v>
      </c>
      <c r="CP27" s="79">
        <v>40</v>
      </c>
      <c r="CQ27" s="79">
        <v>19</v>
      </c>
      <c r="CR27" s="79">
        <v>3</v>
      </c>
      <c r="CS27" s="79">
        <v>17</v>
      </c>
      <c r="CT27" s="79">
        <v>4</v>
      </c>
      <c r="CU27" s="79">
        <v>1</v>
      </c>
      <c r="CV27" s="79">
        <v>4</v>
      </c>
      <c r="CW27" s="79">
        <v>4</v>
      </c>
      <c r="CX27" s="79">
        <v>2</v>
      </c>
      <c r="CY27" s="79">
        <v>1</v>
      </c>
      <c r="DA27" s="27"/>
      <c r="DB27" s="27"/>
      <c r="DC27" s="11">
        <f t="shared" si="10"/>
        <v>7461</v>
      </c>
      <c r="DD27" s="12">
        <f t="shared" si="11"/>
        <v>18013</v>
      </c>
      <c r="DE27" s="13">
        <f t="shared" si="12"/>
        <v>11447</v>
      </c>
    </row>
    <row r="28" spans="1:109" ht="20.25" customHeight="1">
      <c r="A28" s="56" t="s">
        <v>23</v>
      </c>
      <c r="B28" s="79">
        <v>19029</v>
      </c>
      <c r="C28" s="79">
        <v>221</v>
      </c>
      <c r="D28" s="79">
        <v>242</v>
      </c>
      <c r="E28" s="79">
        <v>284</v>
      </c>
      <c r="F28" s="79">
        <v>314</v>
      </c>
      <c r="G28" s="79">
        <v>313</v>
      </c>
      <c r="H28" s="79">
        <v>321</v>
      </c>
      <c r="I28" s="79">
        <v>318</v>
      </c>
      <c r="J28" s="79">
        <v>307</v>
      </c>
      <c r="K28" s="79">
        <v>275</v>
      </c>
      <c r="L28" s="79">
        <v>248</v>
      </c>
      <c r="M28" s="79">
        <v>221</v>
      </c>
      <c r="N28" s="79">
        <v>189</v>
      </c>
      <c r="O28" s="79">
        <v>187</v>
      </c>
      <c r="P28" s="79">
        <v>219</v>
      </c>
      <c r="Q28" s="79">
        <v>205</v>
      </c>
      <c r="R28" s="79">
        <v>196</v>
      </c>
      <c r="S28" s="79">
        <v>171</v>
      </c>
      <c r="T28" s="79">
        <v>139</v>
      </c>
      <c r="U28" s="79">
        <v>137</v>
      </c>
      <c r="V28" s="79">
        <v>145</v>
      </c>
      <c r="W28" s="79">
        <v>166</v>
      </c>
      <c r="X28" s="79">
        <v>153</v>
      </c>
      <c r="Y28" s="79">
        <v>171</v>
      </c>
      <c r="Z28" s="79">
        <v>131</v>
      </c>
      <c r="AA28" s="79">
        <v>97</v>
      </c>
      <c r="AB28" s="79">
        <v>74</v>
      </c>
      <c r="AC28" s="79">
        <v>102</v>
      </c>
      <c r="AD28" s="79">
        <v>132</v>
      </c>
      <c r="AE28" s="79">
        <v>165</v>
      </c>
      <c r="AF28" s="79">
        <v>193</v>
      </c>
      <c r="AG28" s="79">
        <v>229</v>
      </c>
      <c r="AH28" s="79">
        <v>228</v>
      </c>
      <c r="AI28" s="79">
        <v>219</v>
      </c>
      <c r="AJ28" s="79">
        <v>207</v>
      </c>
      <c r="AK28" s="79">
        <v>246</v>
      </c>
      <c r="AL28" s="79">
        <v>206</v>
      </c>
      <c r="AM28" s="79">
        <v>245</v>
      </c>
      <c r="AN28" s="79">
        <v>224</v>
      </c>
      <c r="AO28" s="79">
        <v>270</v>
      </c>
      <c r="AP28" s="79">
        <v>246</v>
      </c>
      <c r="AQ28" s="79">
        <v>259</v>
      </c>
      <c r="AR28" s="79">
        <v>272</v>
      </c>
      <c r="AS28" s="79">
        <v>277</v>
      </c>
      <c r="AT28" s="79">
        <v>282</v>
      </c>
      <c r="AU28" s="79">
        <v>238</v>
      </c>
      <c r="AV28" s="79">
        <v>229</v>
      </c>
      <c r="AW28" s="79">
        <v>258</v>
      </c>
      <c r="AX28" s="79">
        <v>254</v>
      </c>
      <c r="AY28" s="79">
        <v>222</v>
      </c>
      <c r="AZ28" s="79">
        <v>225</v>
      </c>
      <c r="BA28" s="79">
        <v>237</v>
      </c>
      <c r="BB28" s="79">
        <v>244</v>
      </c>
      <c r="BC28" s="79">
        <v>303</v>
      </c>
      <c r="BD28" s="79">
        <v>310</v>
      </c>
      <c r="BE28" s="79">
        <v>317</v>
      </c>
      <c r="BF28" s="79">
        <v>343</v>
      </c>
      <c r="BG28" s="79">
        <v>393</v>
      </c>
      <c r="BH28" s="79">
        <v>400</v>
      </c>
      <c r="BI28" s="79">
        <v>373</v>
      </c>
      <c r="BJ28" s="79">
        <v>389</v>
      </c>
      <c r="BK28" s="79">
        <v>371</v>
      </c>
      <c r="BL28" s="79">
        <v>322</v>
      </c>
      <c r="BM28" s="79">
        <v>274</v>
      </c>
      <c r="BN28" s="79">
        <v>331</v>
      </c>
      <c r="BO28" s="79">
        <v>275</v>
      </c>
      <c r="BP28" s="79">
        <v>268</v>
      </c>
      <c r="BQ28" s="79">
        <v>250</v>
      </c>
      <c r="BR28" s="79">
        <v>211</v>
      </c>
      <c r="BS28" s="79">
        <v>223</v>
      </c>
      <c r="BT28" s="79">
        <v>124</v>
      </c>
      <c r="BU28" s="79">
        <v>173</v>
      </c>
      <c r="BV28" s="79">
        <v>121</v>
      </c>
      <c r="BW28" s="79">
        <v>60</v>
      </c>
      <c r="BX28" s="79">
        <v>53</v>
      </c>
      <c r="BY28" s="79">
        <v>48</v>
      </c>
      <c r="BZ28" s="79">
        <v>76</v>
      </c>
      <c r="CA28" s="79">
        <v>142</v>
      </c>
      <c r="CB28" s="79">
        <v>133</v>
      </c>
      <c r="CC28" s="79">
        <v>181</v>
      </c>
      <c r="CD28" s="79">
        <v>129</v>
      </c>
      <c r="CE28" s="79">
        <v>150</v>
      </c>
      <c r="CF28" s="79">
        <v>155</v>
      </c>
      <c r="CG28" s="79">
        <v>109</v>
      </c>
      <c r="CH28" s="79">
        <v>97</v>
      </c>
      <c r="CI28" s="79">
        <v>86</v>
      </c>
      <c r="CJ28" s="79">
        <v>86</v>
      </c>
      <c r="CK28" s="79">
        <v>58</v>
      </c>
      <c r="CL28" s="79">
        <v>79</v>
      </c>
      <c r="CM28" s="79">
        <v>95</v>
      </c>
      <c r="CN28" s="79">
        <v>29</v>
      </c>
      <c r="CO28" s="79">
        <v>75</v>
      </c>
      <c r="CP28" s="79">
        <v>15</v>
      </c>
      <c r="CQ28" s="79">
        <v>25</v>
      </c>
      <c r="CR28" s="79">
        <v>13</v>
      </c>
      <c r="CS28" s="79">
        <v>6</v>
      </c>
      <c r="CT28" s="79" t="s">
        <v>54</v>
      </c>
      <c r="CU28" s="79">
        <v>1</v>
      </c>
      <c r="CV28" s="79">
        <v>2</v>
      </c>
      <c r="CW28" s="79">
        <v>1</v>
      </c>
      <c r="CX28" s="79" t="s">
        <v>54</v>
      </c>
      <c r="CY28" s="79">
        <v>1</v>
      </c>
      <c r="DC28" s="11">
        <f t="shared" si="10"/>
        <v>4060</v>
      </c>
      <c r="DD28" s="12">
        <f t="shared" si="11"/>
        <v>8223</v>
      </c>
      <c r="DE28" s="13">
        <f t="shared" si="12"/>
        <v>6746</v>
      </c>
    </row>
    <row r="29" spans="1:109" ht="20.25" customHeight="1">
      <c r="A29" s="56" t="s">
        <v>24</v>
      </c>
      <c r="B29" s="79">
        <v>8890</v>
      </c>
      <c r="C29" s="79">
        <v>67</v>
      </c>
      <c r="D29" s="79">
        <v>83</v>
      </c>
      <c r="E29" s="79">
        <v>115</v>
      </c>
      <c r="F29" s="79">
        <v>123</v>
      </c>
      <c r="G29" s="79">
        <v>122</v>
      </c>
      <c r="H29" s="79">
        <v>139</v>
      </c>
      <c r="I29" s="79">
        <v>139</v>
      </c>
      <c r="J29" s="79">
        <v>154</v>
      </c>
      <c r="K29" s="79">
        <v>123</v>
      </c>
      <c r="L29" s="79">
        <v>129</v>
      </c>
      <c r="M29" s="79">
        <v>122</v>
      </c>
      <c r="N29" s="79">
        <v>89</v>
      </c>
      <c r="O29" s="79">
        <v>79</v>
      </c>
      <c r="P29" s="79">
        <v>84</v>
      </c>
      <c r="Q29" s="79">
        <v>81</v>
      </c>
      <c r="R29" s="79">
        <v>105</v>
      </c>
      <c r="S29" s="79">
        <v>72</v>
      </c>
      <c r="T29" s="79">
        <v>69</v>
      </c>
      <c r="U29" s="79">
        <v>50</v>
      </c>
      <c r="V29" s="79">
        <v>43</v>
      </c>
      <c r="W29" s="79">
        <v>60</v>
      </c>
      <c r="X29" s="79">
        <v>69</v>
      </c>
      <c r="Y29" s="79">
        <v>66</v>
      </c>
      <c r="Z29" s="79">
        <v>71</v>
      </c>
      <c r="AA29" s="79">
        <v>65</v>
      </c>
      <c r="AB29" s="79">
        <v>48</v>
      </c>
      <c r="AC29" s="79">
        <v>49</v>
      </c>
      <c r="AD29" s="79">
        <v>61</v>
      </c>
      <c r="AE29" s="79">
        <v>93</v>
      </c>
      <c r="AF29" s="79">
        <v>71</v>
      </c>
      <c r="AG29" s="79">
        <v>99</v>
      </c>
      <c r="AH29" s="79">
        <v>125</v>
      </c>
      <c r="AI29" s="79">
        <v>107</v>
      </c>
      <c r="AJ29" s="79">
        <v>102</v>
      </c>
      <c r="AK29" s="79">
        <v>87</v>
      </c>
      <c r="AL29" s="79">
        <v>103</v>
      </c>
      <c r="AM29" s="79">
        <v>112</v>
      </c>
      <c r="AN29" s="79">
        <v>80</v>
      </c>
      <c r="AO29" s="79">
        <v>113</v>
      </c>
      <c r="AP29" s="79">
        <v>119</v>
      </c>
      <c r="AQ29" s="79">
        <v>98</v>
      </c>
      <c r="AR29" s="79">
        <v>110</v>
      </c>
      <c r="AS29" s="79">
        <v>138</v>
      </c>
      <c r="AT29" s="79">
        <v>123</v>
      </c>
      <c r="AU29" s="79">
        <v>113</v>
      </c>
      <c r="AV29" s="79">
        <v>106</v>
      </c>
      <c r="AW29" s="79">
        <v>96</v>
      </c>
      <c r="AX29" s="79">
        <v>113</v>
      </c>
      <c r="AY29" s="79">
        <v>94</v>
      </c>
      <c r="AZ29" s="79">
        <v>109</v>
      </c>
      <c r="BA29" s="79">
        <v>126</v>
      </c>
      <c r="BB29" s="79">
        <v>132</v>
      </c>
      <c r="BC29" s="79">
        <v>116</v>
      </c>
      <c r="BD29" s="79">
        <v>124</v>
      </c>
      <c r="BE29" s="79">
        <v>146</v>
      </c>
      <c r="BF29" s="79">
        <v>172</v>
      </c>
      <c r="BG29" s="79">
        <v>157</v>
      </c>
      <c r="BH29" s="79">
        <v>195</v>
      </c>
      <c r="BI29" s="79">
        <v>190</v>
      </c>
      <c r="BJ29" s="79">
        <v>192</v>
      </c>
      <c r="BK29" s="79">
        <v>173</v>
      </c>
      <c r="BL29" s="79">
        <v>164</v>
      </c>
      <c r="BM29" s="79">
        <v>165</v>
      </c>
      <c r="BN29" s="79">
        <v>144</v>
      </c>
      <c r="BO29" s="79">
        <v>148</v>
      </c>
      <c r="BP29" s="79">
        <v>136</v>
      </c>
      <c r="BQ29" s="79">
        <v>137</v>
      </c>
      <c r="BR29" s="79">
        <v>126</v>
      </c>
      <c r="BS29" s="79">
        <v>135</v>
      </c>
      <c r="BT29" s="79">
        <v>83</v>
      </c>
      <c r="BU29" s="79">
        <v>96</v>
      </c>
      <c r="BV29" s="79">
        <v>77</v>
      </c>
      <c r="BW29" s="79">
        <v>53</v>
      </c>
      <c r="BX29" s="79">
        <v>32</v>
      </c>
      <c r="BY29" s="79">
        <v>47</v>
      </c>
      <c r="BZ29" s="79">
        <v>49</v>
      </c>
      <c r="CA29" s="79">
        <v>51</v>
      </c>
      <c r="CB29" s="79">
        <v>75</v>
      </c>
      <c r="CC29" s="79">
        <v>88</v>
      </c>
      <c r="CD29" s="79">
        <v>93</v>
      </c>
      <c r="CE29" s="79">
        <v>76</v>
      </c>
      <c r="CF29" s="79">
        <v>60</v>
      </c>
      <c r="CG29" s="79">
        <v>56</v>
      </c>
      <c r="CH29" s="79">
        <v>50</v>
      </c>
      <c r="CI29" s="79">
        <v>45</v>
      </c>
      <c r="CJ29" s="79">
        <v>37</v>
      </c>
      <c r="CK29" s="79">
        <v>48</v>
      </c>
      <c r="CL29" s="79">
        <v>20</v>
      </c>
      <c r="CM29" s="79">
        <v>15</v>
      </c>
      <c r="CN29" s="79">
        <v>29</v>
      </c>
      <c r="CO29" s="79" t="s">
        <v>54</v>
      </c>
      <c r="CP29" s="79">
        <v>10</v>
      </c>
      <c r="CQ29" s="79">
        <v>18</v>
      </c>
      <c r="CR29" s="79">
        <v>2</v>
      </c>
      <c r="CS29" s="79">
        <v>6</v>
      </c>
      <c r="CT29" s="79" t="s">
        <v>54</v>
      </c>
      <c r="CU29" s="79">
        <v>2</v>
      </c>
      <c r="CV29" s="79" t="s">
        <v>54</v>
      </c>
      <c r="CW29" s="79">
        <v>1</v>
      </c>
      <c r="CX29" s="79">
        <v>3</v>
      </c>
      <c r="CY29" s="79">
        <v>2</v>
      </c>
      <c r="CZ29" s="28"/>
      <c r="DC29" s="11">
        <f t="shared" si="10"/>
        <v>1754</v>
      </c>
      <c r="DD29" s="12">
        <f t="shared" si="11"/>
        <v>3678</v>
      </c>
      <c r="DE29" s="13">
        <f t="shared" si="12"/>
        <v>3458</v>
      </c>
    </row>
    <row r="30" spans="1:109" ht="20.25" customHeight="1">
      <c r="A30" s="57" t="s">
        <v>25</v>
      </c>
      <c r="B30" s="79">
        <v>5569</v>
      </c>
      <c r="C30" s="79">
        <v>49</v>
      </c>
      <c r="D30" s="79">
        <v>55</v>
      </c>
      <c r="E30" s="79">
        <v>75</v>
      </c>
      <c r="F30" s="79">
        <v>84</v>
      </c>
      <c r="G30" s="79">
        <v>78</v>
      </c>
      <c r="H30" s="79">
        <v>91</v>
      </c>
      <c r="I30" s="79">
        <v>102</v>
      </c>
      <c r="J30" s="79">
        <v>95</v>
      </c>
      <c r="K30" s="79">
        <v>85</v>
      </c>
      <c r="L30" s="79">
        <v>82</v>
      </c>
      <c r="M30" s="79">
        <v>82</v>
      </c>
      <c r="N30" s="79">
        <v>64</v>
      </c>
      <c r="O30" s="79">
        <v>49</v>
      </c>
      <c r="P30" s="79">
        <v>51</v>
      </c>
      <c r="Q30" s="79">
        <v>52</v>
      </c>
      <c r="R30" s="79">
        <v>76</v>
      </c>
      <c r="S30" s="79">
        <v>47</v>
      </c>
      <c r="T30" s="79">
        <v>53</v>
      </c>
      <c r="U30" s="79">
        <v>29</v>
      </c>
      <c r="V30" s="79">
        <v>25</v>
      </c>
      <c r="W30" s="79">
        <v>30</v>
      </c>
      <c r="X30" s="79">
        <v>39</v>
      </c>
      <c r="Y30" s="79">
        <v>40</v>
      </c>
      <c r="Z30" s="79">
        <v>41</v>
      </c>
      <c r="AA30" s="79">
        <v>44</v>
      </c>
      <c r="AB30" s="79">
        <v>29</v>
      </c>
      <c r="AC30" s="79">
        <v>42</v>
      </c>
      <c r="AD30" s="79">
        <v>45</v>
      </c>
      <c r="AE30" s="79">
        <v>66</v>
      </c>
      <c r="AF30" s="79">
        <v>49</v>
      </c>
      <c r="AG30" s="79">
        <v>68</v>
      </c>
      <c r="AH30" s="79">
        <v>99</v>
      </c>
      <c r="AI30" s="79">
        <v>71</v>
      </c>
      <c r="AJ30" s="79">
        <v>71</v>
      </c>
      <c r="AK30" s="79">
        <v>74</v>
      </c>
      <c r="AL30" s="79">
        <v>80</v>
      </c>
      <c r="AM30" s="79">
        <v>71</v>
      </c>
      <c r="AN30" s="79">
        <v>46</v>
      </c>
      <c r="AO30" s="79">
        <v>84</v>
      </c>
      <c r="AP30" s="79">
        <v>88</v>
      </c>
      <c r="AQ30" s="79">
        <v>68</v>
      </c>
      <c r="AR30" s="79">
        <v>74</v>
      </c>
      <c r="AS30" s="79">
        <v>87</v>
      </c>
      <c r="AT30" s="79">
        <v>83</v>
      </c>
      <c r="AU30" s="79">
        <v>70</v>
      </c>
      <c r="AV30" s="79">
        <v>60</v>
      </c>
      <c r="AW30" s="79">
        <v>75</v>
      </c>
      <c r="AX30" s="79">
        <v>73</v>
      </c>
      <c r="AY30" s="79">
        <v>60</v>
      </c>
      <c r="AZ30" s="79">
        <v>62</v>
      </c>
      <c r="BA30" s="79">
        <v>73</v>
      </c>
      <c r="BB30" s="79">
        <v>78</v>
      </c>
      <c r="BC30" s="79">
        <v>56</v>
      </c>
      <c r="BD30" s="79">
        <v>67</v>
      </c>
      <c r="BE30" s="79">
        <v>86</v>
      </c>
      <c r="BF30" s="79">
        <v>102</v>
      </c>
      <c r="BG30" s="79">
        <v>96</v>
      </c>
      <c r="BH30" s="79">
        <v>128</v>
      </c>
      <c r="BI30" s="79">
        <v>125</v>
      </c>
      <c r="BJ30" s="79">
        <v>131</v>
      </c>
      <c r="BK30" s="79">
        <v>104</v>
      </c>
      <c r="BL30" s="79">
        <v>106</v>
      </c>
      <c r="BM30" s="79">
        <v>90</v>
      </c>
      <c r="BN30" s="79">
        <v>79</v>
      </c>
      <c r="BO30" s="79">
        <v>95</v>
      </c>
      <c r="BP30" s="79">
        <v>86</v>
      </c>
      <c r="BQ30" s="79">
        <v>70</v>
      </c>
      <c r="BR30" s="79">
        <v>63</v>
      </c>
      <c r="BS30" s="79">
        <v>62</v>
      </c>
      <c r="BT30" s="79">
        <v>43</v>
      </c>
      <c r="BU30" s="79">
        <v>47</v>
      </c>
      <c r="BV30" s="79">
        <v>45</v>
      </c>
      <c r="BW30" s="79">
        <v>25</v>
      </c>
      <c r="BX30" s="79">
        <v>22</v>
      </c>
      <c r="BY30" s="79">
        <v>22</v>
      </c>
      <c r="BZ30" s="79">
        <v>26</v>
      </c>
      <c r="CA30" s="79">
        <v>36</v>
      </c>
      <c r="CB30" s="79">
        <v>44</v>
      </c>
      <c r="CC30" s="79">
        <v>44</v>
      </c>
      <c r="CD30" s="79">
        <v>63</v>
      </c>
      <c r="CE30" s="79">
        <v>43</v>
      </c>
      <c r="CF30" s="79">
        <v>30</v>
      </c>
      <c r="CG30" s="79">
        <v>27</v>
      </c>
      <c r="CH30" s="79">
        <v>20</v>
      </c>
      <c r="CI30" s="79">
        <v>34</v>
      </c>
      <c r="CJ30" s="79">
        <v>23</v>
      </c>
      <c r="CK30" s="79">
        <v>27</v>
      </c>
      <c r="CL30" s="79">
        <v>5</v>
      </c>
      <c r="CM30" s="79" t="s">
        <v>54</v>
      </c>
      <c r="CN30" s="79">
        <v>21</v>
      </c>
      <c r="CO30" s="79" t="s">
        <v>54</v>
      </c>
      <c r="CP30" s="79" t="s">
        <v>54</v>
      </c>
      <c r="CQ30" s="79">
        <v>5</v>
      </c>
      <c r="CR30" s="79" t="s">
        <v>54</v>
      </c>
      <c r="CS30" s="79" t="s">
        <v>54</v>
      </c>
      <c r="CT30" s="79" t="s">
        <v>54</v>
      </c>
      <c r="CU30" s="79">
        <v>2</v>
      </c>
      <c r="CV30" s="79" t="s">
        <v>54</v>
      </c>
      <c r="CW30" s="79">
        <v>1</v>
      </c>
      <c r="CX30" s="79">
        <v>2</v>
      </c>
      <c r="CY30" s="79">
        <v>2</v>
      </c>
      <c r="CZ30" s="28"/>
      <c r="DC30" s="11">
        <f t="shared" si="10"/>
        <v>1170</v>
      </c>
      <c r="DD30" s="12">
        <f t="shared" si="11"/>
        <v>2403</v>
      </c>
      <c r="DE30" s="13">
        <f t="shared" si="12"/>
        <v>1996</v>
      </c>
    </row>
    <row r="31" spans="1:109" ht="20.25" customHeight="1">
      <c r="A31" s="54" t="s">
        <v>16</v>
      </c>
      <c r="B31" s="80">
        <v>3321</v>
      </c>
      <c r="C31" s="80">
        <v>18</v>
      </c>
      <c r="D31" s="80">
        <v>28</v>
      </c>
      <c r="E31" s="80">
        <v>40</v>
      </c>
      <c r="F31" s="80">
        <v>39</v>
      </c>
      <c r="G31" s="80">
        <v>44</v>
      </c>
      <c r="H31" s="80">
        <v>48</v>
      </c>
      <c r="I31" s="80">
        <v>37</v>
      </c>
      <c r="J31" s="80">
        <v>59</v>
      </c>
      <c r="K31" s="80">
        <v>38</v>
      </c>
      <c r="L31" s="80">
        <v>47</v>
      </c>
      <c r="M31" s="80">
        <v>40</v>
      </c>
      <c r="N31" s="80">
        <v>25</v>
      </c>
      <c r="O31" s="80">
        <v>30</v>
      </c>
      <c r="P31" s="80">
        <v>33</v>
      </c>
      <c r="Q31" s="80">
        <v>29</v>
      </c>
      <c r="R31" s="81">
        <v>29</v>
      </c>
      <c r="S31" s="81">
        <v>25</v>
      </c>
      <c r="T31" s="81">
        <v>16</v>
      </c>
      <c r="U31" s="81">
        <v>21</v>
      </c>
      <c r="V31" s="81">
        <v>18</v>
      </c>
      <c r="W31" s="81">
        <v>30</v>
      </c>
      <c r="X31" s="80">
        <v>30</v>
      </c>
      <c r="Y31" s="80">
        <v>26</v>
      </c>
      <c r="Z31" s="80">
        <v>30</v>
      </c>
      <c r="AA31" s="80">
        <v>21</v>
      </c>
      <c r="AB31" s="80">
        <v>19</v>
      </c>
      <c r="AC31" s="80">
        <v>7</v>
      </c>
      <c r="AD31" s="80">
        <v>16</v>
      </c>
      <c r="AE31" s="80">
        <v>27</v>
      </c>
      <c r="AF31" s="80">
        <v>22</v>
      </c>
      <c r="AG31" s="80">
        <v>31</v>
      </c>
      <c r="AH31" s="80">
        <v>26</v>
      </c>
      <c r="AI31" s="80">
        <v>36</v>
      </c>
      <c r="AJ31" s="80">
        <v>31</v>
      </c>
      <c r="AK31" s="80">
        <v>13</v>
      </c>
      <c r="AL31" s="80">
        <v>23</v>
      </c>
      <c r="AM31" s="80">
        <v>41</v>
      </c>
      <c r="AN31" s="80">
        <v>34</v>
      </c>
      <c r="AO31" s="80">
        <v>29</v>
      </c>
      <c r="AP31" s="80">
        <v>31</v>
      </c>
      <c r="AQ31" s="80">
        <v>30</v>
      </c>
      <c r="AR31" s="80">
        <v>36</v>
      </c>
      <c r="AS31" s="80">
        <v>51</v>
      </c>
      <c r="AT31" s="80">
        <v>40</v>
      </c>
      <c r="AU31" s="80">
        <v>43</v>
      </c>
      <c r="AV31" s="80">
        <v>46</v>
      </c>
      <c r="AW31" s="80">
        <v>21</v>
      </c>
      <c r="AX31" s="80">
        <v>40</v>
      </c>
      <c r="AY31" s="80">
        <v>34</v>
      </c>
      <c r="AZ31" s="80">
        <v>47</v>
      </c>
      <c r="BA31" s="80">
        <v>53</v>
      </c>
      <c r="BB31" s="80">
        <v>54</v>
      </c>
      <c r="BC31" s="80">
        <v>60</v>
      </c>
      <c r="BD31" s="80">
        <v>57</v>
      </c>
      <c r="BE31" s="80">
        <v>60</v>
      </c>
      <c r="BF31" s="80">
        <v>70</v>
      </c>
      <c r="BG31" s="80">
        <v>61</v>
      </c>
      <c r="BH31" s="80">
        <v>67</v>
      </c>
      <c r="BI31" s="80">
        <v>65</v>
      </c>
      <c r="BJ31" s="80">
        <v>61</v>
      </c>
      <c r="BK31" s="80">
        <v>69</v>
      </c>
      <c r="BL31" s="80">
        <v>58</v>
      </c>
      <c r="BM31" s="80">
        <v>75</v>
      </c>
      <c r="BN31" s="80">
        <v>65</v>
      </c>
      <c r="BO31" s="80">
        <v>53</v>
      </c>
      <c r="BP31" s="80">
        <v>50</v>
      </c>
      <c r="BQ31" s="80">
        <v>67</v>
      </c>
      <c r="BR31" s="80">
        <v>63</v>
      </c>
      <c r="BS31" s="80">
        <v>73</v>
      </c>
      <c r="BT31" s="80">
        <v>40</v>
      </c>
      <c r="BU31" s="80">
        <v>49</v>
      </c>
      <c r="BV31" s="80">
        <v>32</v>
      </c>
      <c r="BW31" s="80">
        <v>28</v>
      </c>
      <c r="BX31" s="80">
        <v>10</v>
      </c>
      <c r="BY31" s="80">
        <v>25</v>
      </c>
      <c r="BZ31" s="80">
        <v>23</v>
      </c>
      <c r="CA31" s="80">
        <v>15</v>
      </c>
      <c r="CB31" s="80">
        <v>31</v>
      </c>
      <c r="CC31" s="80">
        <v>44</v>
      </c>
      <c r="CD31" s="80">
        <v>30</v>
      </c>
      <c r="CE31" s="80">
        <v>33</v>
      </c>
      <c r="CF31" s="80">
        <v>30</v>
      </c>
      <c r="CG31" s="80">
        <v>29</v>
      </c>
      <c r="CH31" s="80">
        <v>30</v>
      </c>
      <c r="CI31" s="80">
        <v>11</v>
      </c>
      <c r="CJ31" s="80">
        <v>14</v>
      </c>
      <c r="CK31" s="80">
        <v>21</v>
      </c>
      <c r="CL31" s="80">
        <v>15</v>
      </c>
      <c r="CM31" s="80">
        <v>15</v>
      </c>
      <c r="CN31" s="80">
        <v>8</v>
      </c>
      <c r="CO31" s="80" t="s">
        <v>54</v>
      </c>
      <c r="CP31" s="80">
        <v>10</v>
      </c>
      <c r="CQ31" s="80">
        <v>13</v>
      </c>
      <c r="CR31" s="80">
        <v>2</v>
      </c>
      <c r="CS31" s="80">
        <v>6</v>
      </c>
      <c r="CT31" s="80" t="s">
        <v>54</v>
      </c>
      <c r="CU31" s="80" t="s">
        <v>54</v>
      </c>
      <c r="CV31" s="80" t="s">
        <v>54</v>
      </c>
      <c r="CW31" s="80" t="s">
        <v>54</v>
      </c>
      <c r="CX31" s="80">
        <v>1</v>
      </c>
      <c r="CY31" s="80" t="s">
        <v>54</v>
      </c>
      <c r="CZ31" s="28"/>
      <c r="DC31" s="11">
        <f t="shared" si="10"/>
        <v>584</v>
      </c>
      <c r="DD31" s="12">
        <f t="shared" si="11"/>
        <v>1275</v>
      </c>
      <c r="DE31" s="13">
        <f t="shared" si="12"/>
        <v>1462</v>
      </c>
    </row>
    <row r="32" spans="1:109" ht="20.25" customHeight="1">
      <c r="A32" s="56" t="s">
        <v>26</v>
      </c>
      <c r="B32" s="79">
        <v>5461</v>
      </c>
      <c r="C32" s="79">
        <v>57</v>
      </c>
      <c r="D32" s="79">
        <v>71</v>
      </c>
      <c r="E32" s="79">
        <v>76</v>
      </c>
      <c r="F32" s="79">
        <v>106</v>
      </c>
      <c r="G32" s="79">
        <v>85</v>
      </c>
      <c r="H32" s="79">
        <v>88</v>
      </c>
      <c r="I32" s="79">
        <v>81</v>
      </c>
      <c r="J32" s="79">
        <v>64</v>
      </c>
      <c r="K32" s="79">
        <v>59</v>
      </c>
      <c r="L32" s="79">
        <v>57</v>
      </c>
      <c r="M32" s="79">
        <v>71</v>
      </c>
      <c r="N32" s="79">
        <v>43</v>
      </c>
      <c r="O32" s="79">
        <v>62</v>
      </c>
      <c r="P32" s="79">
        <v>74</v>
      </c>
      <c r="Q32" s="79">
        <v>70</v>
      </c>
      <c r="R32" s="79">
        <v>69</v>
      </c>
      <c r="S32" s="79">
        <v>45</v>
      </c>
      <c r="T32" s="79">
        <v>34</v>
      </c>
      <c r="U32" s="79">
        <v>43</v>
      </c>
      <c r="V32" s="79">
        <v>40</v>
      </c>
      <c r="W32" s="79">
        <v>54</v>
      </c>
      <c r="X32" s="79">
        <v>64</v>
      </c>
      <c r="Y32" s="79">
        <v>51</v>
      </c>
      <c r="Z32" s="79">
        <v>38</v>
      </c>
      <c r="AA32" s="79">
        <v>17</v>
      </c>
      <c r="AB32" s="79">
        <v>22</v>
      </c>
      <c r="AC32" s="79">
        <v>8</v>
      </c>
      <c r="AD32" s="79">
        <v>46</v>
      </c>
      <c r="AE32" s="79">
        <v>44</v>
      </c>
      <c r="AF32" s="79">
        <v>60</v>
      </c>
      <c r="AG32" s="79">
        <v>12</v>
      </c>
      <c r="AH32" s="79">
        <v>47</v>
      </c>
      <c r="AI32" s="79">
        <v>42</v>
      </c>
      <c r="AJ32" s="79">
        <v>44</v>
      </c>
      <c r="AK32" s="79">
        <v>46</v>
      </c>
      <c r="AL32" s="79">
        <v>42</v>
      </c>
      <c r="AM32" s="79">
        <v>65</v>
      </c>
      <c r="AN32" s="79">
        <v>69</v>
      </c>
      <c r="AO32" s="79">
        <v>71</v>
      </c>
      <c r="AP32" s="79">
        <v>88</v>
      </c>
      <c r="AQ32" s="79">
        <v>82</v>
      </c>
      <c r="AR32" s="79">
        <v>88</v>
      </c>
      <c r="AS32" s="79">
        <v>59</v>
      </c>
      <c r="AT32" s="79">
        <v>80</v>
      </c>
      <c r="AU32" s="79">
        <v>67</v>
      </c>
      <c r="AV32" s="79">
        <v>66</v>
      </c>
      <c r="AW32" s="79">
        <v>70</v>
      </c>
      <c r="AX32" s="79">
        <v>74</v>
      </c>
      <c r="AY32" s="79">
        <v>73</v>
      </c>
      <c r="AZ32" s="79">
        <v>81</v>
      </c>
      <c r="BA32" s="79">
        <v>80</v>
      </c>
      <c r="BB32" s="79">
        <v>89</v>
      </c>
      <c r="BC32" s="79">
        <v>90</v>
      </c>
      <c r="BD32" s="79">
        <v>104</v>
      </c>
      <c r="BE32" s="79">
        <v>101</v>
      </c>
      <c r="BF32" s="79">
        <v>101</v>
      </c>
      <c r="BG32" s="79">
        <v>94</v>
      </c>
      <c r="BH32" s="79">
        <v>113</v>
      </c>
      <c r="BI32" s="79">
        <v>113</v>
      </c>
      <c r="BJ32" s="79">
        <v>122</v>
      </c>
      <c r="BK32" s="79">
        <v>125</v>
      </c>
      <c r="BL32" s="79">
        <v>88</v>
      </c>
      <c r="BM32" s="79">
        <v>122</v>
      </c>
      <c r="BN32" s="79">
        <v>86</v>
      </c>
      <c r="BO32" s="79">
        <v>86</v>
      </c>
      <c r="BP32" s="79">
        <v>85</v>
      </c>
      <c r="BQ32" s="79">
        <v>83</v>
      </c>
      <c r="BR32" s="79">
        <v>76</v>
      </c>
      <c r="BS32" s="79">
        <v>85</v>
      </c>
      <c r="BT32" s="79">
        <v>64</v>
      </c>
      <c r="BU32" s="79">
        <v>46</v>
      </c>
      <c r="BV32" s="79">
        <v>29</v>
      </c>
      <c r="BW32" s="79">
        <v>18</v>
      </c>
      <c r="BX32" s="79">
        <v>27</v>
      </c>
      <c r="BY32" s="79">
        <v>21</v>
      </c>
      <c r="BZ32" s="79">
        <v>33</v>
      </c>
      <c r="CA32" s="79">
        <v>42</v>
      </c>
      <c r="CB32" s="79">
        <v>33</v>
      </c>
      <c r="CC32" s="79">
        <v>51</v>
      </c>
      <c r="CD32" s="79">
        <v>47</v>
      </c>
      <c r="CE32" s="79">
        <v>26</v>
      </c>
      <c r="CF32" s="79">
        <v>36</v>
      </c>
      <c r="CG32" s="79">
        <v>28</v>
      </c>
      <c r="CH32" s="79">
        <v>41</v>
      </c>
      <c r="CI32" s="79">
        <v>25</v>
      </c>
      <c r="CJ32" s="79">
        <v>19</v>
      </c>
      <c r="CK32" s="79">
        <v>18</v>
      </c>
      <c r="CL32" s="79">
        <v>12</v>
      </c>
      <c r="CM32" s="79" t="s">
        <v>54</v>
      </c>
      <c r="CN32" s="79">
        <v>10</v>
      </c>
      <c r="CO32" s="79" t="s">
        <v>54</v>
      </c>
      <c r="CP32" s="79">
        <v>8</v>
      </c>
      <c r="CQ32" s="79" t="s">
        <v>54</v>
      </c>
      <c r="CR32" s="79">
        <v>12</v>
      </c>
      <c r="CS32" s="79">
        <v>7</v>
      </c>
      <c r="CT32" s="79" t="s">
        <v>54</v>
      </c>
      <c r="CU32" s="79" t="s">
        <v>54</v>
      </c>
      <c r="CV32" s="79" t="s">
        <v>54</v>
      </c>
      <c r="CW32" s="79" t="s">
        <v>54</v>
      </c>
      <c r="CX32" s="79" t="s">
        <v>54</v>
      </c>
      <c r="CY32" s="79" t="s">
        <v>54</v>
      </c>
      <c r="CZ32" s="28"/>
      <c r="DC32" s="11">
        <f t="shared" si="10"/>
        <v>1133</v>
      </c>
      <c r="DD32" s="12">
        <f t="shared" si="11"/>
        <v>2296</v>
      </c>
      <c r="DE32" s="13">
        <f t="shared" si="12"/>
        <v>2032</v>
      </c>
    </row>
    <row r="33" spans="1:109" ht="20.25" customHeight="1">
      <c r="A33" s="56" t="s">
        <v>27</v>
      </c>
      <c r="B33" s="79">
        <v>10549</v>
      </c>
      <c r="C33" s="79">
        <v>114</v>
      </c>
      <c r="D33" s="79">
        <v>126</v>
      </c>
      <c r="E33" s="79">
        <v>131</v>
      </c>
      <c r="F33" s="79">
        <v>165</v>
      </c>
      <c r="G33" s="79">
        <v>150</v>
      </c>
      <c r="H33" s="79">
        <v>191</v>
      </c>
      <c r="I33" s="79">
        <v>165</v>
      </c>
      <c r="J33" s="79">
        <v>151</v>
      </c>
      <c r="K33" s="79">
        <v>172</v>
      </c>
      <c r="L33" s="79">
        <v>158</v>
      </c>
      <c r="M33" s="79">
        <v>120</v>
      </c>
      <c r="N33" s="79">
        <v>111</v>
      </c>
      <c r="O33" s="79">
        <v>125</v>
      </c>
      <c r="P33" s="79">
        <v>113</v>
      </c>
      <c r="Q33" s="79">
        <v>131</v>
      </c>
      <c r="R33" s="79">
        <v>143</v>
      </c>
      <c r="S33" s="79">
        <v>63</v>
      </c>
      <c r="T33" s="79">
        <v>90</v>
      </c>
      <c r="U33" s="79">
        <v>49</v>
      </c>
      <c r="V33" s="79">
        <v>49</v>
      </c>
      <c r="W33" s="79">
        <v>80</v>
      </c>
      <c r="X33" s="79">
        <v>74</v>
      </c>
      <c r="Y33" s="79">
        <v>59</v>
      </c>
      <c r="Z33" s="79">
        <v>77</v>
      </c>
      <c r="AA33" s="79">
        <v>46</v>
      </c>
      <c r="AB33" s="79">
        <v>39</v>
      </c>
      <c r="AC33" s="79">
        <v>23</v>
      </c>
      <c r="AD33" s="79">
        <v>46</v>
      </c>
      <c r="AE33" s="79">
        <v>41</v>
      </c>
      <c r="AF33" s="79">
        <v>88</v>
      </c>
      <c r="AG33" s="79">
        <v>88</v>
      </c>
      <c r="AH33" s="79">
        <v>88</v>
      </c>
      <c r="AI33" s="79">
        <v>112</v>
      </c>
      <c r="AJ33" s="79">
        <v>83</v>
      </c>
      <c r="AK33" s="79">
        <v>146</v>
      </c>
      <c r="AL33" s="79">
        <v>118</v>
      </c>
      <c r="AM33" s="79">
        <v>110</v>
      </c>
      <c r="AN33" s="79">
        <v>139</v>
      </c>
      <c r="AO33" s="79">
        <v>104</v>
      </c>
      <c r="AP33" s="79">
        <v>124</v>
      </c>
      <c r="AQ33" s="79">
        <v>128</v>
      </c>
      <c r="AR33" s="79">
        <v>149</v>
      </c>
      <c r="AS33" s="79">
        <v>144</v>
      </c>
      <c r="AT33" s="79">
        <v>123</v>
      </c>
      <c r="AU33" s="79">
        <v>150</v>
      </c>
      <c r="AV33" s="79">
        <v>149</v>
      </c>
      <c r="AW33" s="79">
        <v>168</v>
      </c>
      <c r="AX33" s="79">
        <v>150</v>
      </c>
      <c r="AY33" s="79">
        <v>155</v>
      </c>
      <c r="AZ33" s="79">
        <v>132</v>
      </c>
      <c r="BA33" s="79">
        <v>156</v>
      </c>
      <c r="BB33" s="79">
        <v>136</v>
      </c>
      <c r="BC33" s="79">
        <v>211</v>
      </c>
      <c r="BD33" s="79">
        <v>178</v>
      </c>
      <c r="BE33" s="79">
        <v>221</v>
      </c>
      <c r="BF33" s="79">
        <v>189</v>
      </c>
      <c r="BG33" s="79">
        <v>230</v>
      </c>
      <c r="BH33" s="79">
        <v>263</v>
      </c>
      <c r="BI33" s="79">
        <v>208</v>
      </c>
      <c r="BJ33" s="79">
        <v>205</v>
      </c>
      <c r="BK33" s="79">
        <v>205</v>
      </c>
      <c r="BL33" s="79">
        <v>207</v>
      </c>
      <c r="BM33" s="79">
        <v>182</v>
      </c>
      <c r="BN33" s="79">
        <v>164</v>
      </c>
      <c r="BO33" s="79">
        <v>168</v>
      </c>
      <c r="BP33" s="79">
        <v>162</v>
      </c>
      <c r="BQ33" s="79">
        <v>157</v>
      </c>
      <c r="BR33" s="79">
        <v>141</v>
      </c>
      <c r="BS33" s="79">
        <v>133</v>
      </c>
      <c r="BT33" s="79">
        <v>88</v>
      </c>
      <c r="BU33" s="79">
        <v>76</v>
      </c>
      <c r="BV33" s="79">
        <v>67</v>
      </c>
      <c r="BW33" s="79">
        <v>41</v>
      </c>
      <c r="BX33" s="79">
        <v>25</v>
      </c>
      <c r="BY33" s="79">
        <v>16</v>
      </c>
      <c r="BZ33" s="79">
        <v>40</v>
      </c>
      <c r="CA33" s="79">
        <v>79</v>
      </c>
      <c r="CB33" s="79">
        <v>71</v>
      </c>
      <c r="CC33" s="79">
        <v>84</v>
      </c>
      <c r="CD33" s="79">
        <v>99</v>
      </c>
      <c r="CE33" s="79">
        <v>90</v>
      </c>
      <c r="CF33" s="79">
        <v>87</v>
      </c>
      <c r="CG33" s="79">
        <v>85</v>
      </c>
      <c r="CH33" s="79">
        <v>88</v>
      </c>
      <c r="CI33" s="79">
        <v>44</v>
      </c>
      <c r="CJ33" s="79">
        <v>41</v>
      </c>
      <c r="CK33" s="79">
        <v>66</v>
      </c>
      <c r="CL33" s="79">
        <v>66</v>
      </c>
      <c r="CM33" s="79">
        <v>31</v>
      </c>
      <c r="CN33" s="79">
        <v>53</v>
      </c>
      <c r="CO33" s="79">
        <v>32</v>
      </c>
      <c r="CP33" s="79">
        <v>2</v>
      </c>
      <c r="CQ33" s="79">
        <v>10</v>
      </c>
      <c r="CR33" s="79" t="s">
        <v>54</v>
      </c>
      <c r="CS33" s="79">
        <v>1</v>
      </c>
      <c r="CT33" s="79" t="s">
        <v>54</v>
      </c>
      <c r="CU33" s="79" t="s">
        <v>54</v>
      </c>
      <c r="CV33" s="79" t="s">
        <v>54</v>
      </c>
      <c r="CW33" s="79">
        <v>1</v>
      </c>
      <c r="CX33" s="79" t="s">
        <v>54</v>
      </c>
      <c r="CY33" s="79" t="s">
        <v>54</v>
      </c>
      <c r="CZ33" s="28"/>
      <c r="DC33" s="11">
        <f t="shared" si="10"/>
        <v>2266</v>
      </c>
      <c r="DD33" s="12">
        <f t="shared" si="11"/>
        <v>4286</v>
      </c>
      <c r="DE33" s="13">
        <f t="shared" si="12"/>
        <v>3997</v>
      </c>
    </row>
    <row r="34" spans="1:109" ht="20.25" customHeight="1">
      <c r="A34" s="56" t="s">
        <v>28</v>
      </c>
      <c r="B34" s="79">
        <v>9366</v>
      </c>
      <c r="C34" s="79">
        <v>128</v>
      </c>
      <c r="D34" s="79">
        <v>137</v>
      </c>
      <c r="E34" s="79">
        <v>130</v>
      </c>
      <c r="F34" s="79">
        <v>153</v>
      </c>
      <c r="G34" s="79">
        <v>121</v>
      </c>
      <c r="H34" s="79">
        <v>180</v>
      </c>
      <c r="I34" s="79">
        <v>150</v>
      </c>
      <c r="J34" s="79">
        <v>123</v>
      </c>
      <c r="K34" s="79">
        <v>136</v>
      </c>
      <c r="L34" s="79">
        <v>140</v>
      </c>
      <c r="M34" s="79">
        <v>119</v>
      </c>
      <c r="N34" s="79">
        <v>90</v>
      </c>
      <c r="O34" s="79">
        <v>102</v>
      </c>
      <c r="P34" s="79">
        <v>110</v>
      </c>
      <c r="Q34" s="79">
        <v>113</v>
      </c>
      <c r="R34" s="79">
        <v>99</v>
      </c>
      <c r="S34" s="79">
        <v>75</v>
      </c>
      <c r="T34" s="79">
        <v>77</v>
      </c>
      <c r="U34" s="79">
        <v>68</v>
      </c>
      <c r="V34" s="79">
        <v>66</v>
      </c>
      <c r="W34" s="79">
        <v>80</v>
      </c>
      <c r="X34" s="79">
        <v>98</v>
      </c>
      <c r="Y34" s="79">
        <v>77</v>
      </c>
      <c r="Z34" s="79">
        <v>66</v>
      </c>
      <c r="AA34" s="79">
        <v>32</v>
      </c>
      <c r="AB34" s="79">
        <v>41</v>
      </c>
      <c r="AC34" s="79">
        <v>53</v>
      </c>
      <c r="AD34" s="79">
        <v>39</v>
      </c>
      <c r="AE34" s="79">
        <v>96</v>
      </c>
      <c r="AF34" s="79">
        <v>73</v>
      </c>
      <c r="AG34" s="79">
        <v>79</v>
      </c>
      <c r="AH34" s="79">
        <v>93</v>
      </c>
      <c r="AI34" s="79">
        <v>109</v>
      </c>
      <c r="AJ34" s="79">
        <v>76</v>
      </c>
      <c r="AK34" s="79">
        <v>110</v>
      </c>
      <c r="AL34" s="79">
        <v>83</v>
      </c>
      <c r="AM34" s="79">
        <v>99</v>
      </c>
      <c r="AN34" s="79">
        <v>112</v>
      </c>
      <c r="AO34" s="79">
        <v>101</v>
      </c>
      <c r="AP34" s="79">
        <v>132</v>
      </c>
      <c r="AQ34" s="79">
        <v>125</v>
      </c>
      <c r="AR34" s="79">
        <v>144</v>
      </c>
      <c r="AS34" s="79">
        <v>109</v>
      </c>
      <c r="AT34" s="79">
        <v>109</v>
      </c>
      <c r="AU34" s="79">
        <v>114</v>
      </c>
      <c r="AV34" s="79">
        <v>152</v>
      </c>
      <c r="AW34" s="79">
        <v>134</v>
      </c>
      <c r="AX34" s="79">
        <v>125</v>
      </c>
      <c r="AY34" s="79">
        <v>131</v>
      </c>
      <c r="AZ34" s="79">
        <v>120</v>
      </c>
      <c r="BA34" s="79">
        <v>126</v>
      </c>
      <c r="BB34" s="79">
        <v>152</v>
      </c>
      <c r="BC34" s="79">
        <v>172</v>
      </c>
      <c r="BD34" s="79">
        <v>150</v>
      </c>
      <c r="BE34" s="79">
        <v>180</v>
      </c>
      <c r="BF34" s="79">
        <v>151</v>
      </c>
      <c r="BG34" s="79">
        <v>189</v>
      </c>
      <c r="BH34" s="79">
        <v>200</v>
      </c>
      <c r="BI34" s="79">
        <v>185</v>
      </c>
      <c r="BJ34" s="79">
        <v>168</v>
      </c>
      <c r="BK34" s="79">
        <v>165</v>
      </c>
      <c r="BL34" s="79">
        <v>177</v>
      </c>
      <c r="BM34" s="79">
        <v>141</v>
      </c>
      <c r="BN34" s="79">
        <v>146</v>
      </c>
      <c r="BO34" s="79">
        <v>121</v>
      </c>
      <c r="BP34" s="79">
        <v>134</v>
      </c>
      <c r="BQ34" s="79">
        <v>122</v>
      </c>
      <c r="BR34" s="79">
        <v>128</v>
      </c>
      <c r="BS34" s="79">
        <v>96</v>
      </c>
      <c r="BT34" s="79">
        <v>105</v>
      </c>
      <c r="BU34" s="79">
        <v>94</v>
      </c>
      <c r="BV34" s="79">
        <v>63</v>
      </c>
      <c r="BW34" s="79">
        <v>47</v>
      </c>
      <c r="BX34" s="79">
        <v>35</v>
      </c>
      <c r="BY34" s="79">
        <v>22</v>
      </c>
      <c r="BZ34" s="79">
        <v>62</v>
      </c>
      <c r="CA34" s="79">
        <v>79</v>
      </c>
      <c r="CB34" s="79">
        <v>82</v>
      </c>
      <c r="CC34" s="79">
        <v>62</v>
      </c>
      <c r="CD34" s="79">
        <v>52</v>
      </c>
      <c r="CE34" s="79">
        <v>69</v>
      </c>
      <c r="CF34" s="79">
        <v>65</v>
      </c>
      <c r="CG34" s="79">
        <v>38</v>
      </c>
      <c r="CH34" s="79">
        <v>62</v>
      </c>
      <c r="CI34" s="79">
        <v>35</v>
      </c>
      <c r="CJ34" s="79">
        <v>74</v>
      </c>
      <c r="CK34" s="79">
        <v>72</v>
      </c>
      <c r="CL34" s="79">
        <v>37</v>
      </c>
      <c r="CM34" s="79">
        <v>23</v>
      </c>
      <c r="CN34" s="79">
        <v>26</v>
      </c>
      <c r="CO34" s="79">
        <v>1</v>
      </c>
      <c r="CP34" s="79">
        <v>3</v>
      </c>
      <c r="CQ34" s="79" t="s">
        <v>54</v>
      </c>
      <c r="CR34" s="79">
        <v>6</v>
      </c>
      <c r="CS34" s="79">
        <v>8</v>
      </c>
      <c r="CT34" s="79">
        <v>4</v>
      </c>
      <c r="CU34" s="79">
        <v>4</v>
      </c>
      <c r="CV34" s="79" t="s">
        <v>54</v>
      </c>
      <c r="CW34" s="79">
        <v>2</v>
      </c>
      <c r="CX34" s="79">
        <v>2</v>
      </c>
      <c r="CY34" s="79" t="s">
        <v>54</v>
      </c>
      <c r="CZ34" s="28"/>
      <c r="DC34" s="11">
        <f t="shared" si="10"/>
        <v>2031</v>
      </c>
      <c r="DD34" s="12">
        <f t="shared" si="11"/>
        <v>3978</v>
      </c>
      <c r="DE34" s="13">
        <f t="shared" si="12"/>
        <v>3357</v>
      </c>
    </row>
    <row r="35" spans="1:109" ht="20.25" customHeight="1">
      <c r="A35" s="56" t="s">
        <v>29</v>
      </c>
      <c r="B35" s="79">
        <v>4909</v>
      </c>
      <c r="C35" s="79">
        <v>57</v>
      </c>
      <c r="D35" s="79">
        <v>82</v>
      </c>
      <c r="E35" s="79">
        <v>69</v>
      </c>
      <c r="F35" s="79">
        <v>58</v>
      </c>
      <c r="G35" s="79">
        <v>98</v>
      </c>
      <c r="H35" s="79">
        <v>76</v>
      </c>
      <c r="I35" s="79">
        <v>62</v>
      </c>
      <c r="J35" s="79">
        <v>63</v>
      </c>
      <c r="K35" s="79">
        <v>47</v>
      </c>
      <c r="L35" s="79">
        <v>52</v>
      </c>
      <c r="M35" s="79">
        <v>57</v>
      </c>
      <c r="N35" s="79">
        <v>71</v>
      </c>
      <c r="O35" s="79">
        <v>33</v>
      </c>
      <c r="P35" s="79">
        <v>56</v>
      </c>
      <c r="Q35" s="79">
        <v>47</v>
      </c>
      <c r="R35" s="79">
        <v>59</v>
      </c>
      <c r="S35" s="79">
        <v>47</v>
      </c>
      <c r="T35" s="79">
        <v>41</v>
      </c>
      <c r="U35" s="79">
        <v>36</v>
      </c>
      <c r="V35" s="79">
        <v>43</v>
      </c>
      <c r="W35" s="79">
        <v>43</v>
      </c>
      <c r="X35" s="79">
        <v>40</v>
      </c>
      <c r="Y35" s="79">
        <v>58</v>
      </c>
      <c r="Z35" s="79">
        <v>38</v>
      </c>
      <c r="AA35" s="79">
        <v>29</v>
      </c>
      <c r="AB35" s="79">
        <v>15</v>
      </c>
      <c r="AC35" s="79">
        <v>11</v>
      </c>
      <c r="AD35" s="79">
        <v>36</v>
      </c>
      <c r="AE35" s="79">
        <v>22</v>
      </c>
      <c r="AF35" s="79">
        <v>36</v>
      </c>
      <c r="AG35" s="79">
        <v>47</v>
      </c>
      <c r="AH35" s="79">
        <v>36</v>
      </c>
      <c r="AI35" s="79">
        <v>32</v>
      </c>
      <c r="AJ35" s="79">
        <v>50</v>
      </c>
      <c r="AK35" s="79">
        <v>58</v>
      </c>
      <c r="AL35" s="79">
        <v>53</v>
      </c>
      <c r="AM35" s="79">
        <v>31</v>
      </c>
      <c r="AN35" s="79">
        <v>30</v>
      </c>
      <c r="AO35" s="79">
        <v>63</v>
      </c>
      <c r="AP35" s="79">
        <v>31</v>
      </c>
      <c r="AQ35" s="79">
        <v>55</v>
      </c>
      <c r="AR35" s="79">
        <v>45</v>
      </c>
      <c r="AS35" s="79">
        <v>57</v>
      </c>
      <c r="AT35" s="79">
        <v>70</v>
      </c>
      <c r="AU35" s="79">
        <v>68</v>
      </c>
      <c r="AV35" s="79">
        <v>67</v>
      </c>
      <c r="AW35" s="79">
        <v>72</v>
      </c>
      <c r="AX35" s="79">
        <v>68</v>
      </c>
      <c r="AY35" s="79">
        <v>71</v>
      </c>
      <c r="AZ35" s="79">
        <v>76</v>
      </c>
      <c r="BA35" s="79">
        <v>79</v>
      </c>
      <c r="BB35" s="79">
        <v>65</v>
      </c>
      <c r="BC35" s="79">
        <v>66</v>
      </c>
      <c r="BD35" s="79">
        <v>75</v>
      </c>
      <c r="BE35" s="79">
        <v>83</v>
      </c>
      <c r="BF35" s="79">
        <v>79</v>
      </c>
      <c r="BG35" s="79">
        <v>86</v>
      </c>
      <c r="BH35" s="79">
        <v>90</v>
      </c>
      <c r="BI35" s="79">
        <v>96</v>
      </c>
      <c r="BJ35" s="79">
        <v>126</v>
      </c>
      <c r="BK35" s="79">
        <v>99</v>
      </c>
      <c r="BL35" s="79">
        <v>84</v>
      </c>
      <c r="BM35" s="79">
        <v>75</v>
      </c>
      <c r="BN35" s="79">
        <v>92</v>
      </c>
      <c r="BO35" s="79">
        <v>108</v>
      </c>
      <c r="BP35" s="79">
        <v>75</v>
      </c>
      <c r="BQ35" s="79">
        <v>90</v>
      </c>
      <c r="BR35" s="79">
        <v>82</v>
      </c>
      <c r="BS35" s="79">
        <v>58</v>
      </c>
      <c r="BT35" s="79">
        <v>72</v>
      </c>
      <c r="BU35" s="79">
        <v>62</v>
      </c>
      <c r="BV35" s="79">
        <v>42</v>
      </c>
      <c r="BW35" s="79">
        <v>26</v>
      </c>
      <c r="BX35" s="79">
        <v>20</v>
      </c>
      <c r="BY35" s="79">
        <v>24</v>
      </c>
      <c r="BZ35" s="79">
        <v>21</v>
      </c>
      <c r="CA35" s="79">
        <v>32</v>
      </c>
      <c r="CB35" s="79">
        <v>54</v>
      </c>
      <c r="CC35" s="79">
        <v>73</v>
      </c>
      <c r="CD35" s="79">
        <v>39</v>
      </c>
      <c r="CE35" s="79">
        <v>39</v>
      </c>
      <c r="CF35" s="79">
        <v>42</v>
      </c>
      <c r="CG35" s="79">
        <v>35</v>
      </c>
      <c r="CH35" s="79">
        <v>22</v>
      </c>
      <c r="CI35" s="79">
        <v>30</v>
      </c>
      <c r="CJ35" s="79">
        <v>13</v>
      </c>
      <c r="CK35" s="79">
        <v>31</v>
      </c>
      <c r="CL35" s="79">
        <v>5</v>
      </c>
      <c r="CM35" s="79">
        <v>11</v>
      </c>
      <c r="CN35" s="79">
        <v>21</v>
      </c>
      <c r="CO35" s="79">
        <v>11</v>
      </c>
      <c r="CP35" s="79">
        <v>6</v>
      </c>
      <c r="CQ35" s="79">
        <v>5</v>
      </c>
      <c r="CR35" s="79" t="s">
        <v>54</v>
      </c>
      <c r="CS35" s="79">
        <v>2</v>
      </c>
      <c r="CT35" s="79">
        <v>1</v>
      </c>
      <c r="CU35" s="79" t="s">
        <v>54</v>
      </c>
      <c r="CV35" s="79" t="s">
        <v>54</v>
      </c>
      <c r="CW35" s="79" t="s">
        <v>54</v>
      </c>
      <c r="CX35" s="79" t="s">
        <v>54</v>
      </c>
      <c r="CY35" s="79" t="s">
        <v>54</v>
      </c>
      <c r="CZ35" s="28"/>
      <c r="DC35" s="11">
        <f t="shared" si="10"/>
        <v>987</v>
      </c>
      <c r="DD35" s="12">
        <f t="shared" si="11"/>
        <v>1943</v>
      </c>
      <c r="DE35" s="13">
        <f t="shared" si="12"/>
        <v>1979</v>
      </c>
    </row>
    <row r="36" spans="1:109" ht="20.25" customHeight="1">
      <c r="A36" s="56" t="s">
        <v>30</v>
      </c>
      <c r="B36" s="79">
        <v>4619</v>
      </c>
      <c r="C36" s="79">
        <v>44</v>
      </c>
      <c r="D36" s="79">
        <v>63</v>
      </c>
      <c r="E36" s="79">
        <v>56</v>
      </c>
      <c r="F36" s="79">
        <v>72</v>
      </c>
      <c r="G36" s="79">
        <v>66</v>
      </c>
      <c r="H36" s="79">
        <v>78</v>
      </c>
      <c r="I36" s="79">
        <v>53</v>
      </c>
      <c r="J36" s="79">
        <v>56</v>
      </c>
      <c r="K36" s="79">
        <v>62</v>
      </c>
      <c r="L36" s="79">
        <v>49</v>
      </c>
      <c r="M36" s="79">
        <v>47</v>
      </c>
      <c r="N36" s="79">
        <v>43</v>
      </c>
      <c r="O36" s="79">
        <v>37</v>
      </c>
      <c r="P36" s="79">
        <v>69</v>
      </c>
      <c r="Q36" s="79">
        <v>58</v>
      </c>
      <c r="R36" s="79">
        <v>61</v>
      </c>
      <c r="S36" s="79">
        <v>46</v>
      </c>
      <c r="T36" s="79">
        <v>37</v>
      </c>
      <c r="U36" s="79">
        <v>15</v>
      </c>
      <c r="V36" s="79">
        <v>25</v>
      </c>
      <c r="W36" s="79">
        <v>41</v>
      </c>
      <c r="X36" s="79">
        <v>39</v>
      </c>
      <c r="Y36" s="79">
        <v>32</v>
      </c>
      <c r="Z36" s="79">
        <v>19</v>
      </c>
      <c r="AA36" s="79">
        <v>32</v>
      </c>
      <c r="AB36" s="79">
        <v>21</v>
      </c>
      <c r="AC36" s="79">
        <v>16</v>
      </c>
      <c r="AD36" s="79">
        <v>18</v>
      </c>
      <c r="AE36" s="79">
        <v>12</v>
      </c>
      <c r="AF36" s="79">
        <v>30</v>
      </c>
      <c r="AG36" s="79">
        <v>43</v>
      </c>
      <c r="AH36" s="79">
        <v>46</v>
      </c>
      <c r="AI36" s="79">
        <v>24</v>
      </c>
      <c r="AJ36" s="79">
        <v>27</v>
      </c>
      <c r="AK36" s="79">
        <v>39</v>
      </c>
      <c r="AL36" s="79">
        <v>47</v>
      </c>
      <c r="AM36" s="79">
        <v>63</v>
      </c>
      <c r="AN36" s="79">
        <v>42</v>
      </c>
      <c r="AO36" s="79">
        <v>41</v>
      </c>
      <c r="AP36" s="79">
        <v>46</v>
      </c>
      <c r="AQ36" s="79">
        <v>60</v>
      </c>
      <c r="AR36" s="79">
        <v>48</v>
      </c>
      <c r="AS36" s="79">
        <v>60</v>
      </c>
      <c r="AT36" s="79">
        <v>75</v>
      </c>
      <c r="AU36" s="79">
        <v>56</v>
      </c>
      <c r="AV36" s="79">
        <v>70</v>
      </c>
      <c r="AW36" s="79">
        <v>68</v>
      </c>
      <c r="AX36" s="79">
        <v>60</v>
      </c>
      <c r="AY36" s="79">
        <v>55</v>
      </c>
      <c r="AZ36" s="79">
        <v>59</v>
      </c>
      <c r="BA36" s="79">
        <v>62</v>
      </c>
      <c r="BB36" s="79">
        <v>69</v>
      </c>
      <c r="BC36" s="79">
        <v>68</v>
      </c>
      <c r="BD36" s="79">
        <v>91</v>
      </c>
      <c r="BE36" s="79">
        <v>105</v>
      </c>
      <c r="BF36" s="79">
        <v>108</v>
      </c>
      <c r="BG36" s="79">
        <v>88</v>
      </c>
      <c r="BH36" s="79">
        <v>112</v>
      </c>
      <c r="BI36" s="79">
        <v>93</v>
      </c>
      <c r="BJ36" s="79">
        <v>106</v>
      </c>
      <c r="BK36" s="79">
        <v>107</v>
      </c>
      <c r="BL36" s="79">
        <v>76</v>
      </c>
      <c r="BM36" s="79">
        <v>98</v>
      </c>
      <c r="BN36" s="79">
        <v>92</v>
      </c>
      <c r="BO36" s="79">
        <v>68</v>
      </c>
      <c r="BP36" s="79">
        <v>80</v>
      </c>
      <c r="BQ36" s="79">
        <v>67</v>
      </c>
      <c r="BR36" s="79">
        <v>64</v>
      </c>
      <c r="BS36" s="79">
        <v>65</v>
      </c>
      <c r="BT36" s="79">
        <v>46</v>
      </c>
      <c r="BU36" s="79">
        <v>47</v>
      </c>
      <c r="BV36" s="79">
        <v>40</v>
      </c>
      <c r="BW36" s="79">
        <v>19</v>
      </c>
      <c r="BX36" s="79">
        <v>12</v>
      </c>
      <c r="BY36" s="79">
        <v>6</v>
      </c>
      <c r="BZ36" s="79">
        <v>25</v>
      </c>
      <c r="CA36" s="79">
        <v>27</v>
      </c>
      <c r="CB36" s="79">
        <v>49</v>
      </c>
      <c r="CC36" s="79">
        <v>52</v>
      </c>
      <c r="CD36" s="79">
        <v>52</v>
      </c>
      <c r="CE36" s="79">
        <v>39</v>
      </c>
      <c r="CF36" s="79">
        <v>49</v>
      </c>
      <c r="CG36" s="79">
        <v>42</v>
      </c>
      <c r="CH36" s="79">
        <v>11</v>
      </c>
      <c r="CI36" s="79">
        <v>23</v>
      </c>
      <c r="CJ36" s="79">
        <v>42</v>
      </c>
      <c r="CK36" s="79" t="s">
        <v>54</v>
      </c>
      <c r="CL36" s="79">
        <v>29</v>
      </c>
      <c r="CM36" s="79">
        <v>23</v>
      </c>
      <c r="CN36" s="79">
        <v>26</v>
      </c>
      <c r="CO36" s="79" t="s">
        <v>54</v>
      </c>
      <c r="CP36" s="79">
        <v>5</v>
      </c>
      <c r="CQ36" s="79">
        <v>6</v>
      </c>
      <c r="CR36" s="79" t="s">
        <v>54</v>
      </c>
      <c r="CS36" s="79">
        <v>1</v>
      </c>
      <c r="CT36" s="79">
        <v>1</v>
      </c>
      <c r="CU36" s="79">
        <v>1</v>
      </c>
      <c r="CV36" s="79" t="s">
        <v>54</v>
      </c>
      <c r="CW36" s="79">
        <v>1</v>
      </c>
      <c r="CX36" s="79" t="s">
        <v>54</v>
      </c>
      <c r="CY36" s="79" t="s">
        <v>54</v>
      </c>
      <c r="CZ36" s="28"/>
      <c r="DC36" s="11">
        <f t="shared" si="10"/>
        <v>914</v>
      </c>
      <c r="DD36" s="12">
        <f t="shared" si="11"/>
        <v>1807</v>
      </c>
      <c r="DE36" s="13">
        <f t="shared" si="12"/>
        <v>1898</v>
      </c>
    </row>
    <row r="37" spans="1:109" ht="20.25" customHeight="1">
      <c r="A37" s="56" t="s">
        <v>31</v>
      </c>
      <c r="B37" s="79">
        <v>17430</v>
      </c>
      <c r="C37" s="79">
        <v>204</v>
      </c>
      <c r="D37" s="79">
        <v>234</v>
      </c>
      <c r="E37" s="79">
        <v>240</v>
      </c>
      <c r="F37" s="79">
        <v>249</v>
      </c>
      <c r="G37" s="79">
        <v>287</v>
      </c>
      <c r="H37" s="79">
        <v>272</v>
      </c>
      <c r="I37" s="79">
        <v>272</v>
      </c>
      <c r="J37" s="79">
        <v>264</v>
      </c>
      <c r="K37" s="79">
        <v>250</v>
      </c>
      <c r="L37" s="79">
        <v>275</v>
      </c>
      <c r="M37" s="79">
        <v>233</v>
      </c>
      <c r="N37" s="79">
        <v>213</v>
      </c>
      <c r="O37" s="79">
        <v>192</v>
      </c>
      <c r="P37" s="79">
        <v>216</v>
      </c>
      <c r="Q37" s="79">
        <v>201</v>
      </c>
      <c r="R37" s="79">
        <v>212</v>
      </c>
      <c r="S37" s="79">
        <v>154</v>
      </c>
      <c r="T37" s="79">
        <v>135</v>
      </c>
      <c r="U37" s="79">
        <v>106</v>
      </c>
      <c r="V37" s="79">
        <v>133</v>
      </c>
      <c r="W37" s="79">
        <v>173</v>
      </c>
      <c r="X37" s="79">
        <v>163</v>
      </c>
      <c r="Y37" s="79">
        <v>213</v>
      </c>
      <c r="Z37" s="79">
        <v>148</v>
      </c>
      <c r="AA37" s="79">
        <v>116</v>
      </c>
      <c r="AB37" s="79">
        <v>117</v>
      </c>
      <c r="AC37" s="79">
        <v>188</v>
      </c>
      <c r="AD37" s="79">
        <v>186</v>
      </c>
      <c r="AE37" s="79">
        <v>207</v>
      </c>
      <c r="AF37" s="79">
        <v>224</v>
      </c>
      <c r="AG37" s="79">
        <v>240</v>
      </c>
      <c r="AH37" s="79">
        <v>263</v>
      </c>
      <c r="AI37" s="79">
        <v>243</v>
      </c>
      <c r="AJ37" s="79">
        <v>289</v>
      </c>
      <c r="AK37" s="79">
        <v>243</v>
      </c>
      <c r="AL37" s="79">
        <v>252</v>
      </c>
      <c r="AM37" s="79">
        <v>236</v>
      </c>
      <c r="AN37" s="79">
        <v>200</v>
      </c>
      <c r="AO37" s="79">
        <v>205</v>
      </c>
      <c r="AP37" s="79">
        <v>212</v>
      </c>
      <c r="AQ37" s="79">
        <v>207</v>
      </c>
      <c r="AR37" s="79">
        <v>259</v>
      </c>
      <c r="AS37" s="79">
        <v>201</v>
      </c>
      <c r="AT37" s="79">
        <v>218</v>
      </c>
      <c r="AU37" s="79">
        <v>194</v>
      </c>
      <c r="AV37" s="79">
        <v>237</v>
      </c>
      <c r="AW37" s="79">
        <v>212</v>
      </c>
      <c r="AX37" s="79">
        <v>224</v>
      </c>
      <c r="AY37" s="79">
        <v>199</v>
      </c>
      <c r="AZ37" s="79">
        <v>238</v>
      </c>
      <c r="BA37" s="79">
        <v>216</v>
      </c>
      <c r="BB37" s="79">
        <v>222</v>
      </c>
      <c r="BC37" s="79">
        <v>234</v>
      </c>
      <c r="BD37" s="79">
        <v>238</v>
      </c>
      <c r="BE37" s="79">
        <v>273</v>
      </c>
      <c r="BF37" s="79">
        <v>282</v>
      </c>
      <c r="BG37" s="79">
        <v>288</v>
      </c>
      <c r="BH37" s="79">
        <v>312</v>
      </c>
      <c r="BI37" s="79">
        <v>332</v>
      </c>
      <c r="BJ37" s="79">
        <v>279</v>
      </c>
      <c r="BK37" s="79">
        <v>254</v>
      </c>
      <c r="BL37" s="79">
        <v>266</v>
      </c>
      <c r="BM37" s="79">
        <v>248</v>
      </c>
      <c r="BN37" s="79">
        <v>231</v>
      </c>
      <c r="BO37" s="79">
        <v>217</v>
      </c>
      <c r="BP37" s="79">
        <v>210</v>
      </c>
      <c r="BQ37" s="79">
        <v>253</v>
      </c>
      <c r="BR37" s="79">
        <v>199</v>
      </c>
      <c r="BS37" s="79">
        <v>206</v>
      </c>
      <c r="BT37" s="79">
        <v>148</v>
      </c>
      <c r="BU37" s="79">
        <v>150</v>
      </c>
      <c r="BV37" s="79">
        <v>127</v>
      </c>
      <c r="BW37" s="79">
        <v>57</v>
      </c>
      <c r="BX37" s="79">
        <v>42</v>
      </c>
      <c r="BY37" s="79">
        <v>27</v>
      </c>
      <c r="BZ37" s="79">
        <v>83</v>
      </c>
      <c r="CA37" s="79">
        <v>104</v>
      </c>
      <c r="CB37" s="79">
        <v>149</v>
      </c>
      <c r="CC37" s="79">
        <v>142</v>
      </c>
      <c r="CD37" s="79">
        <v>132</v>
      </c>
      <c r="CE37" s="79">
        <v>115</v>
      </c>
      <c r="CF37" s="79">
        <v>93</v>
      </c>
      <c r="CG37" s="79">
        <v>95</v>
      </c>
      <c r="CH37" s="79">
        <v>108</v>
      </c>
      <c r="CI37" s="79">
        <v>80</v>
      </c>
      <c r="CJ37" s="79">
        <v>84</v>
      </c>
      <c r="CK37" s="79">
        <v>72</v>
      </c>
      <c r="CL37" s="79">
        <v>28</v>
      </c>
      <c r="CM37" s="79">
        <v>77</v>
      </c>
      <c r="CN37" s="79">
        <v>3</v>
      </c>
      <c r="CO37" s="79">
        <v>39</v>
      </c>
      <c r="CP37" s="79">
        <v>24</v>
      </c>
      <c r="CQ37" s="79">
        <v>13</v>
      </c>
      <c r="CR37" s="79">
        <v>24</v>
      </c>
      <c r="CS37" s="79" t="s">
        <v>54</v>
      </c>
      <c r="CT37" s="79" t="s">
        <v>54</v>
      </c>
      <c r="CU37" s="79">
        <v>3</v>
      </c>
      <c r="CV37" s="79">
        <v>2</v>
      </c>
      <c r="CW37" s="79" t="s">
        <v>54</v>
      </c>
      <c r="CX37" s="79" t="s">
        <v>54</v>
      </c>
      <c r="CY37" s="79" t="s">
        <v>54</v>
      </c>
      <c r="CZ37" s="28"/>
      <c r="DC37" s="11">
        <f t="shared" si="10"/>
        <v>3814</v>
      </c>
      <c r="DD37" s="12">
        <f t="shared" si="11"/>
        <v>8018</v>
      </c>
      <c r="DE37" s="13">
        <f t="shared" si="12"/>
        <v>5598</v>
      </c>
    </row>
    <row r="38" spans="1:109" ht="20.25" customHeight="1">
      <c r="A38" s="56" t="s">
        <v>32</v>
      </c>
      <c r="B38" s="79">
        <v>12433</v>
      </c>
      <c r="C38" s="79">
        <v>150</v>
      </c>
      <c r="D38" s="79">
        <v>172</v>
      </c>
      <c r="E38" s="79">
        <v>169</v>
      </c>
      <c r="F38" s="79">
        <v>198</v>
      </c>
      <c r="G38" s="79">
        <v>210</v>
      </c>
      <c r="H38" s="79">
        <v>183</v>
      </c>
      <c r="I38" s="79">
        <v>210</v>
      </c>
      <c r="J38" s="79">
        <v>148</v>
      </c>
      <c r="K38" s="79">
        <v>142</v>
      </c>
      <c r="L38" s="79">
        <v>185</v>
      </c>
      <c r="M38" s="79">
        <v>157</v>
      </c>
      <c r="N38" s="79">
        <v>123</v>
      </c>
      <c r="O38" s="79">
        <v>124</v>
      </c>
      <c r="P38" s="79">
        <v>134</v>
      </c>
      <c r="Q38" s="79">
        <v>131</v>
      </c>
      <c r="R38" s="79">
        <v>153</v>
      </c>
      <c r="S38" s="79">
        <v>97</v>
      </c>
      <c r="T38" s="79">
        <v>120</v>
      </c>
      <c r="U38" s="79">
        <v>74</v>
      </c>
      <c r="V38" s="79">
        <v>77</v>
      </c>
      <c r="W38" s="79">
        <v>93</v>
      </c>
      <c r="X38" s="79">
        <v>100</v>
      </c>
      <c r="Y38" s="79">
        <v>115</v>
      </c>
      <c r="Z38" s="79">
        <v>110</v>
      </c>
      <c r="AA38" s="79">
        <v>80</v>
      </c>
      <c r="AB38" s="79">
        <v>77</v>
      </c>
      <c r="AC38" s="79">
        <v>107</v>
      </c>
      <c r="AD38" s="79">
        <v>115</v>
      </c>
      <c r="AE38" s="79">
        <v>128</v>
      </c>
      <c r="AF38" s="79">
        <v>155</v>
      </c>
      <c r="AG38" s="79">
        <v>150</v>
      </c>
      <c r="AH38" s="79">
        <v>142</v>
      </c>
      <c r="AI38" s="79">
        <v>133</v>
      </c>
      <c r="AJ38" s="79">
        <v>122</v>
      </c>
      <c r="AK38" s="79">
        <v>147</v>
      </c>
      <c r="AL38" s="79">
        <v>150</v>
      </c>
      <c r="AM38" s="79">
        <v>159</v>
      </c>
      <c r="AN38" s="79">
        <v>107</v>
      </c>
      <c r="AO38" s="79">
        <v>111</v>
      </c>
      <c r="AP38" s="79">
        <v>171</v>
      </c>
      <c r="AQ38" s="79">
        <v>121</v>
      </c>
      <c r="AR38" s="79">
        <v>159</v>
      </c>
      <c r="AS38" s="79">
        <v>149</v>
      </c>
      <c r="AT38" s="79">
        <v>161</v>
      </c>
      <c r="AU38" s="79">
        <v>127</v>
      </c>
      <c r="AV38" s="79">
        <v>156</v>
      </c>
      <c r="AW38" s="79">
        <v>161</v>
      </c>
      <c r="AX38" s="79">
        <v>152</v>
      </c>
      <c r="AY38" s="79">
        <v>158</v>
      </c>
      <c r="AZ38" s="79">
        <v>147</v>
      </c>
      <c r="BA38" s="79">
        <v>194</v>
      </c>
      <c r="BB38" s="79">
        <v>206</v>
      </c>
      <c r="BC38" s="79">
        <v>199</v>
      </c>
      <c r="BD38" s="79">
        <v>247</v>
      </c>
      <c r="BE38" s="79">
        <v>202</v>
      </c>
      <c r="BF38" s="79">
        <v>241</v>
      </c>
      <c r="BG38" s="79">
        <v>259</v>
      </c>
      <c r="BH38" s="79">
        <v>261</v>
      </c>
      <c r="BI38" s="79">
        <v>244</v>
      </c>
      <c r="BJ38" s="79">
        <v>243</v>
      </c>
      <c r="BK38" s="79">
        <v>220</v>
      </c>
      <c r="BL38" s="79">
        <v>211</v>
      </c>
      <c r="BM38" s="79">
        <v>217</v>
      </c>
      <c r="BN38" s="79">
        <v>194</v>
      </c>
      <c r="BO38" s="79">
        <v>183</v>
      </c>
      <c r="BP38" s="79">
        <v>170</v>
      </c>
      <c r="BQ38" s="79">
        <v>145</v>
      </c>
      <c r="BR38" s="79">
        <v>156</v>
      </c>
      <c r="BS38" s="79">
        <v>142</v>
      </c>
      <c r="BT38" s="79">
        <v>108</v>
      </c>
      <c r="BU38" s="79">
        <v>85</v>
      </c>
      <c r="BV38" s="79">
        <v>107</v>
      </c>
      <c r="BW38" s="79">
        <v>42</v>
      </c>
      <c r="BX38" s="79">
        <v>43</v>
      </c>
      <c r="BY38" s="79">
        <v>39</v>
      </c>
      <c r="BZ38" s="79">
        <v>58</v>
      </c>
      <c r="CA38" s="79">
        <v>101</v>
      </c>
      <c r="CB38" s="79">
        <v>135</v>
      </c>
      <c r="CC38" s="79">
        <v>109</v>
      </c>
      <c r="CD38" s="79">
        <v>88</v>
      </c>
      <c r="CE38" s="79">
        <v>86</v>
      </c>
      <c r="CF38" s="79">
        <v>75</v>
      </c>
      <c r="CG38" s="79">
        <v>77</v>
      </c>
      <c r="CH38" s="79">
        <v>64</v>
      </c>
      <c r="CI38" s="79">
        <v>64</v>
      </c>
      <c r="CJ38" s="79">
        <v>73</v>
      </c>
      <c r="CK38" s="79">
        <v>67</v>
      </c>
      <c r="CL38" s="79">
        <v>31</v>
      </c>
      <c r="CM38" s="79">
        <v>13</v>
      </c>
      <c r="CN38" s="79">
        <v>28</v>
      </c>
      <c r="CO38" s="79">
        <v>24</v>
      </c>
      <c r="CP38" s="79">
        <v>37</v>
      </c>
      <c r="CQ38" s="79">
        <v>9</v>
      </c>
      <c r="CR38" s="79">
        <v>1</v>
      </c>
      <c r="CS38" s="79">
        <v>7</v>
      </c>
      <c r="CT38" s="79">
        <v>4</v>
      </c>
      <c r="CU38" s="79">
        <v>2</v>
      </c>
      <c r="CV38" s="79">
        <v>1</v>
      </c>
      <c r="CW38" s="79" t="s">
        <v>54</v>
      </c>
      <c r="CX38" s="79" t="s">
        <v>54</v>
      </c>
      <c r="CY38" s="79">
        <v>1</v>
      </c>
      <c r="CZ38" s="28"/>
      <c r="DC38" s="11">
        <f t="shared" si="10"/>
        <v>2589</v>
      </c>
      <c r="DD38" s="12">
        <f t="shared" si="11"/>
        <v>5379</v>
      </c>
      <c r="DE38" s="13">
        <f t="shared" si="12"/>
        <v>4465</v>
      </c>
    </row>
    <row r="39" spans="1:109" ht="20.25" customHeight="1">
      <c r="A39" s="56" t="s">
        <v>33</v>
      </c>
      <c r="B39" s="79">
        <v>12599</v>
      </c>
      <c r="C39" s="79">
        <v>129</v>
      </c>
      <c r="D39" s="79">
        <v>158</v>
      </c>
      <c r="E39" s="79">
        <v>149</v>
      </c>
      <c r="F39" s="79">
        <v>173</v>
      </c>
      <c r="G39" s="79">
        <v>171</v>
      </c>
      <c r="H39" s="79">
        <v>185</v>
      </c>
      <c r="I39" s="79">
        <v>160</v>
      </c>
      <c r="J39" s="79">
        <v>167</v>
      </c>
      <c r="K39" s="79">
        <v>160</v>
      </c>
      <c r="L39" s="79">
        <v>173</v>
      </c>
      <c r="M39" s="79">
        <v>130</v>
      </c>
      <c r="N39" s="79">
        <v>146</v>
      </c>
      <c r="O39" s="79">
        <v>107</v>
      </c>
      <c r="P39" s="79">
        <v>140</v>
      </c>
      <c r="Q39" s="79">
        <v>131</v>
      </c>
      <c r="R39" s="79">
        <v>140</v>
      </c>
      <c r="S39" s="79">
        <v>126</v>
      </c>
      <c r="T39" s="79">
        <v>129</v>
      </c>
      <c r="U39" s="79">
        <v>110</v>
      </c>
      <c r="V39" s="79">
        <v>93</v>
      </c>
      <c r="W39" s="79">
        <v>110</v>
      </c>
      <c r="X39" s="79">
        <v>89</v>
      </c>
      <c r="Y39" s="79">
        <v>109</v>
      </c>
      <c r="Z39" s="79">
        <v>134</v>
      </c>
      <c r="AA39" s="79">
        <v>158</v>
      </c>
      <c r="AB39" s="79">
        <v>149</v>
      </c>
      <c r="AC39" s="79">
        <v>131</v>
      </c>
      <c r="AD39" s="79">
        <v>141</v>
      </c>
      <c r="AE39" s="79">
        <v>182</v>
      </c>
      <c r="AF39" s="79">
        <v>163</v>
      </c>
      <c r="AG39" s="79">
        <v>185</v>
      </c>
      <c r="AH39" s="79">
        <v>183</v>
      </c>
      <c r="AI39" s="79">
        <v>177</v>
      </c>
      <c r="AJ39" s="79">
        <v>144</v>
      </c>
      <c r="AK39" s="79">
        <v>181</v>
      </c>
      <c r="AL39" s="79">
        <v>185</v>
      </c>
      <c r="AM39" s="79">
        <v>151</v>
      </c>
      <c r="AN39" s="79">
        <v>156</v>
      </c>
      <c r="AO39" s="79">
        <v>172</v>
      </c>
      <c r="AP39" s="79">
        <v>168</v>
      </c>
      <c r="AQ39" s="79">
        <v>138</v>
      </c>
      <c r="AR39" s="79">
        <v>154</v>
      </c>
      <c r="AS39" s="79">
        <v>161</v>
      </c>
      <c r="AT39" s="79">
        <v>152</v>
      </c>
      <c r="AU39" s="79">
        <v>145</v>
      </c>
      <c r="AV39" s="79">
        <v>139</v>
      </c>
      <c r="AW39" s="79">
        <v>130</v>
      </c>
      <c r="AX39" s="79">
        <v>158</v>
      </c>
      <c r="AY39" s="79">
        <v>151</v>
      </c>
      <c r="AZ39" s="79">
        <v>170</v>
      </c>
      <c r="BA39" s="79">
        <v>172</v>
      </c>
      <c r="BB39" s="79">
        <v>170</v>
      </c>
      <c r="BC39" s="79">
        <v>162</v>
      </c>
      <c r="BD39" s="79">
        <v>181</v>
      </c>
      <c r="BE39" s="79">
        <v>185</v>
      </c>
      <c r="BF39" s="79">
        <v>208</v>
      </c>
      <c r="BG39" s="79">
        <v>222</v>
      </c>
      <c r="BH39" s="79">
        <v>227</v>
      </c>
      <c r="BI39" s="79">
        <v>236</v>
      </c>
      <c r="BJ39" s="79">
        <v>211</v>
      </c>
      <c r="BK39" s="79">
        <v>226</v>
      </c>
      <c r="BL39" s="79">
        <v>225</v>
      </c>
      <c r="BM39" s="79">
        <v>191</v>
      </c>
      <c r="BN39" s="79">
        <v>238</v>
      </c>
      <c r="BO39" s="79">
        <v>185</v>
      </c>
      <c r="BP39" s="79">
        <v>190</v>
      </c>
      <c r="BQ39" s="79">
        <v>172</v>
      </c>
      <c r="BR39" s="79">
        <v>160</v>
      </c>
      <c r="BS39" s="79">
        <v>144</v>
      </c>
      <c r="BT39" s="79">
        <v>130</v>
      </c>
      <c r="BU39" s="79">
        <v>132</v>
      </c>
      <c r="BV39" s="79">
        <v>91</v>
      </c>
      <c r="BW39" s="79">
        <v>65</v>
      </c>
      <c r="BX39" s="79">
        <v>53</v>
      </c>
      <c r="BY39" s="79">
        <v>48</v>
      </c>
      <c r="BZ39" s="79">
        <v>61</v>
      </c>
      <c r="CA39" s="79">
        <v>85</v>
      </c>
      <c r="CB39" s="79">
        <v>82</v>
      </c>
      <c r="CC39" s="79">
        <v>111</v>
      </c>
      <c r="CD39" s="79">
        <v>98</v>
      </c>
      <c r="CE39" s="79">
        <v>52</v>
      </c>
      <c r="CF39" s="79">
        <v>57</v>
      </c>
      <c r="CG39" s="79">
        <v>54</v>
      </c>
      <c r="CH39" s="79">
        <v>63</v>
      </c>
      <c r="CI39" s="79">
        <v>56</v>
      </c>
      <c r="CJ39" s="79">
        <v>35</v>
      </c>
      <c r="CK39" s="79">
        <v>23</v>
      </c>
      <c r="CL39" s="79">
        <v>56</v>
      </c>
      <c r="CM39" s="79">
        <v>34</v>
      </c>
      <c r="CN39" s="79" t="s">
        <v>54</v>
      </c>
      <c r="CO39" s="79">
        <v>8</v>
      </c>
      <c r="CP39" s="79">
        <v>8</v>
      </c>
      <c r="CQ39" s="79">
        <v>23</v>
      </c>
      <c r="CR39" s="79">
        <v>22</v>
      </c>
      <c r="CS39" s="79" t="s">
        <v>54</v>
      </c>
      <c r="CT39" s="79">
        <v>2</v>
      </c>
      <c r="CU39" s="79">
        <v>1</v>
      </c>
      <c r="CV39" s="79" t="s">
        <v>54</v>
      </c>
      <c r="CW39" s="79" t="s">
        <v>54</v>
      </c>
      <c r="CX39" s="79" t="s">
        <v>54</v>
      </c>
      <c r="CY39" s="79">
        <v>1</v>
      </c>
      <c r="CZ39" s="28"/>
      <c r="DC39" s="11">
        <f t="shared" si="10"/>
        <v>2419</v>
      </c>
      <c r="DD39" s="12">
        <f t="shared" si="11"/>
        <v>5894</v>
      </c>
      <c r="DE39" s="13">
        <f t="shared" si="12"/>
        <v>4286</v>
      </c>
    </row>
    <row r="40" spans="1:109" ht="20.25" customHeight="1">
      <c r="A40" s="56" t="s">
        <v>34</v>
      </c>
      <c r="B40" s="79">
        <v>5361</v>
      </c>
      <c r="C40" s="79">
        <v>52</v>
      </c>
      <c r="D40" s="79">
        <v>81</v>
      </c>
      <c r="E40" s="79">
        <v>90</v>
      </c>
      <c r="F40" s="79">
        <v>115</v>
      </c>
      <c r="G40" s="79">
        <v>91</v>
      </c>
      <c r="H40" s="79">
        <v>126</v>
      </c>
      <c r="I40" s="79">
        <v>99</v>
      </c>
      <c r="J40" s="79">
        <v>90</v>
      </c>
      <c r="K40" s="79">
        <v>74</v>
      </c>
      <c r="L40" s="79">
        <v>59</v>
      </c>
      <c r="M40" s="79">
        <v>89</v>
      </c>
      <c r="N40" s="79">
        <v>62</v>
      </c>
      <c r="O40" s="79">
        <v>64</v>
      </c>
      <c r="P40" s="79">
        <v>61</v>
      </c>
      <c r="Q40" s="79">
        <v>75</v>
      </c>
      <c r="R40" s="79">
        <v>61</v>
      </c>
      <c r="S40" s="79">
        <v>63</v>
      </c>
      <c r="T40" s="79">
        <v>37</v>
      </c>
      <c r="U40" s="79">
        <v>30</v>
      </c>
      <c r="V40" s="79">
        <v>35</v>
      </c>
      <c r="W40" s="79">
        <v>43</v>
      </c>
      <c r="X40" s="79">
        <v>51</v>
      </c>
      <c r="Y40" s="79">
        <v>43</v>
      </c>
      <c r="Z40" s="79">
        <v>61</v>
      </c>
      <c r="AA40" s="79">
        <v>49</v>
      </c>
      <c r="AB40" s="79">
        <v>7</v>
      </c>
      <c r="AC40" s="79">
        <v>22</v>
      </c>
      <c r="AD40" s="79">
        <v>10</v>
      </c>
      <c r="AE40" s="79">
        <v>23</v>
      </c>
      <c r="AF40" s="79">
        <v>16</v>
      </c>
      <c r="AG40" s="79">
        <v>18</v>
      </c>
      <c r="AH40" s="79">
        <v>24</v>
      </c>
      <c r="AI40" s="79">
        <v>64</v>
      </c>
      <c r="AJ40" s="79">
        <v>30</v>
      </c>
      <c r="AK40" s="79">
        <v>47</v>
      </c>
      <c r="AL40" s="79">
        <v>50</v>
      </c>
      <c r="AM40" s="79">
        <v>56</v>
      </c>
      <c r="AN40" s="79">
        <v>66</v>
      </c>
      <c r="AO40" s="79">
        <v>57</v>
      </c>
      <c r="AP40" s="79">
        <v>52</v>
      </c>
      <c r="AQ40" s="79">
        <v>66</v>
      </c>
      <c r="AR40" s="79">
        <v>60</v>
      </c>
      <c r="AS40" s="79">
        <v>61</v>
      </c>
      <c r="AT40" s="79">
        <v>65</v>
      </c>
      <c r="AU40" s="79">
        <v>65</v>
      </c>
      <c r="AV40" s="79">
        <v>67</v>
      </c>
      <c r="AW40" s="79">
        <v>60</v>
      </c>
      <c r="AX40" s="79">
        <v>90</v>
      </c>
      <c r="AY40" s="79">
        <v>61</v>
      </c>
      <c r="AZ40" s="79">
        <v>90</v>
      </c>
      <c r="BA40" s="79">
        <v>93</v>
      </c>
      <c r="BB40" s="79">
        <v>85</v>
      </c>
      <c r="BC40" s="79">
        <v>91</v>
      </c>
      <c r="BD40" s="79">
        <v>105</v>
      </c>
      <c r="BE40" s="79">
        <v>97</v>
      </c>
      <c r="BF40" s="79">
        <v>118</v>
      </c>
      <c r="BG40" s="79">
        <v>126</v>
      </c>
      <c r="BH40" s="79">
        <v>136</v>
      </c>
      <c r="BI40" s="79">
        <v>129</v>
      </c>
      <c r="BJ40" s="79">
        <v>123</v>
      </c>
      <c r="BK40" s="79">
        <v>108</v>
      </c>
      <c r="BL40" s="79">
        <v>79</v>
      </c>
      <c r="BM40" s="79">
        <v>98</v>
      </c>
      <c r="BN40" s="79">
        <v>106</v>
      </c>
      <c r="BO40" s="79">
        <v>83</v>
      </c>
      <c r="BP40" s="79">
        <v>80</v>
      </c>
      <c r="BQ40" s="79">
        <v>67</v>
      </c>
      <c r="BR40" s="79">
        <v>88</v>
      </c>
      <c r="BS40" s="79">
        <v>70</v>
      </c>
      <c r="BT40" s="79">
        <v>40</v>
      </c>
      <c r="BU40" s="79">
        <v>51</v>
      </c>
      <c r="BV40" s="79">
        <v>33</v>
      </c>
      <c r="BW40" s="79">
        <v>25</v>
      </c>
      <c r="BX40" s="79">
        <v>9</v>
      </c>
      <c r="BY40" s="79">
        <v>12</v>
      </c>
      <c r="BZ40" s="79">
        <v>18</v>
      </c>
      <c r="CA40" s="79">
        <v>37</v>
      </c>
      <c r="CB40" s="79">
        <v>23</v>
      </c>
      <c r="CC40" s="79">
        <v>46</v>
      </c>
      <c r="CD40" s="79">
        <v>28</v>
      </c>
      <c r="CE40" s="79">
        <v>21</v>
      </c>
      <c r="CF40" s="79">
        <v>32</v>
      </c>
      <c r="CG40" s="79">
        <v>31</v>
      </c>
      <c r="CH40" s="79">
        <v>16</v>
      </c>
      <c r="CI40" s="79">
        <v>17</v>
      </c>
      <c r="CJ40" s="79">
        <v>29</v>
      </c>
      <c r="CK40" s="79">
        <v>19</v>
      </c>
      <c r="CL40" s="79">
        <v>36</v>
      </c>
      <c r="CM40" s="79">
        <v>4</v>
      </c>
      <c r="CN40" s="79">
        <v>12</v>
      </c>
      <c r="CO40" s="79">
        <v>1</v>
      </c>
      <c r="CP40" s="79" t="s">
        <v>54</v>
      </c>
      <c r="CQ40" s="79">
        <v>11</v>
      </c>
      <c r="CR40" s="79" t="s">
        <v>54</v>
      </c>
      <c r="CS40" s="79" t="s">
        <v>54</v>
      </c>
      <c r="CT40" s="79" t="s">
        <v>54</v>
      </c>
      <c r="CU40" s="79" t="s">
        <v>54</v>
      </c>
      <c r="CV40" s="79" t="s">
        <v>54</v>
      </c>
      <c r="CW40" s="79" t="s">
        <v>54</v>
      </c>
      <c r="CX40" s="79" t="s">
        <v>54</v>
      </c>
      <c r="CY40" s="79" t="s">
        <v>54</v>
      </c>
      <c r="CZ40" s="28"/>
      <c r="DC40" s="11">
        <f t="shared" si="10"/>
        <v>1289</v>
      </c>
      <c r="DD40" s="12">
        <f t="shared" si="11"/>
        <v>2110</v>
      </c>
      <c r="DE40" s="13">
        <f t="shared" si="12"/>
        <v>1962</v>
      </c>
    </row>
    <row r="41" spans="1:109" ht="20.25" customHeight="1">
      <c r="A41" s="56" t="s">
        <v>35</v>
      </c>
      <c r="B41" s="79">
        <v>6222</v>
      </c>
      <c r="C41" s="79">
        <v>74</v>
      </c>
      <c r="D41" s="79">
        <v>89</v>
      </c>
      <c r="E41" s="79">
        <v>95</v>
      </c>
      <c r="F41" s="79">
        <v>93</v>
      </c>
      <c r="G41" s="79">
        <v>104</v>
      </c>
      <c r="H41" s="79">
        <v>106</v>
      </c>
      <c r="I41" s="79">
        <v>98</v>
      </c>
      <c r="J41" s="79">
        <v>93</v>
      </c>
      <c r="K41" s="79">
        <v>86</v>
      </c>
      <c r="L41" s="79">
        <v>96</v>
      </c>
      <c r="M41" s="79">
        <v>74</v>
      </c>
      <c r="N41" s="79">
        <v>64</v>
      </c>
      <c r="O41" s="79">
        <v>80</v>
      </c>
      <c r="P41" s="79">
        <v>74</v>
      </c>
      <c r="Q41" s="79">
        <v>85</v>
      </c>
      <c r="R41" s="79">
        <v>83</v>
      </c>
      <c r="S41" s="79">
        <v>53</v>
      </c>
      <c r="T41" s="79">
        <v>37</v>
      </c>
      <c r="U41" s="79">
        <v>52</v>
      </c>
      <c r="V41" s="79">
        <v>58</v>
      </c>
      <c r="W41" s="79">
        <v>53</v>
      </c>
      <c r="X41" s="79">
        <v>56</v>
      </c>
      <c r="Y41" s="79">
        <v>44</v>
      </c>
      <c r="Z41" s="79">
        <v>68</v>
      </c>
      <c r="AA41" s="79">
        <v>18</v>
      </c>
      <c r="AB41" s="79">
        <v>14</v>
      </c>
      <c r="AC41" s="79">
        <v>37</v>
      </c>
      <c r="AD41" s="79">
        <v>32</v>
      </c>
      <c r="AE41" s="79">
        <v>22</v>
      </c>
      <c r="AF41" s="79">
        <v>37</v>
      </c>
      <c r="AG41" s="79">
        <v>47</v>
      </c>
      <c r="AH41" s="79">
        <v>47</v>
      </c>
      <c r="AI41" s="79">
        <v>41</v>
      </c>
      <c r="AJ41" s="79">
        <v>47</v>
      </c>
      <c r="AK41" s="79">
        <v>47</v>
      </c>
      <c r="AL41" s="79">
        <v>54</v>
      </c>
      <c r="AM41" s="79">
        <v>75</v>
      </c>
      <c r="AN41" s="79">
        <v>77</v>
      </c>
      <c r="AO41" s="79">
        <v>78</v>
      </c>
      <c r="AP41" s="79">
        <v>67</v>
      </c>
      <c r="AQ41" s="79">
        <v>81</v>
      </c>
      <c r="AR41" s="79">
        <v>83</v>
      </c>
      <c r="AS41" s="79">
        <v>68</v>
      </c>
      <c r="AT41" s="79">
        <v>78</v>
      </c>
      <c r="AU41" s="79">
        <v>85</v>
      </c>
      <c r="AV41" s="79">
        <v>74</v>
      </c>
      <c r="AW41" s="79">
        <v>83</v>
      </c>
      <c r="AX41" s="79">
        <v>77</v>
      </c>
      <c r="AY41" s="79">
        <v>91</v>
      </c>
      <c r="AZ41" s="79">
        <v>84</v>
      </c>
      <c r="BA41" s="79">
        <v>96</v>
      </c>
      <c r="BB41" s="79">
        <v>93</v>
      </c>
      <c r="BC41" s="79">
        <v>100</v>
      </c>
      <c r="BD41" s="79">
        <v>91</v>
      </c>
      <c r="BE41" s="79">
        <v>119</v>
      </c>
      <c r="BF41" s="79">
        <v>130</v>
      </c>
      <c r="BG41" s="79">
        <v>119</v>
      </c>
      <c r="BH41" s="79">
        <v>126</v>
      </c>
      <c r="BI41" s="79">
        <v>141</v>
      </c>
      <c r="BJ41" s="79">
        <v>118</v>
      </c>
      <c r="BK41" s="79">
        <v>135</v>
      </c>
      <c r="BL41" s="79">
        <v>119</v>
      </c>
      <c r="BM41" s="79">
        <v>115</v>
      </c>
      <c r="BN41" s="79">
        <v>139</v>
      </c>
      <c r="BO41" s="79">
        <v>84</v>
      </c>
      <c r="BP41" s="79">
        <v>87</v>
      </c>
      <c r="BQ41" s="79">
        <v>67</v>
      </c>
      <c r="BR41" s="79">
        <v>90</v>
      </c>
      <c r="BS41" s="79">
        <v>82</v>
      </c>
      <c r="BT41" s="79">
        <v>53</v>
      </c>
      <c r="BU41" s="79">
        <v>63</v>
      </c>
      <c r="BV41" s="79">
        <v>38</v>
      </c>
      <c r="BW41" s="79">
        <v>26</v>
      </c>
      <c r="BX41" s="79">
        <v>28</v>
      </c>
      <c r="BY41" s="79">
        <v>14</v>
      </c>
      <c r="BZ41" s="79">
        <v>26</v>
      </c>
      <c r="CA41" s="79">
        <v>45</v>
      </c>
      <c r="CB41" s="79">
        <v>40</v>
      </c>
      <c r="CC41" s="79">
        <v>47</v>
      </c>
      <c r="CD41" s="79">
        <v>39</v>
      </c>
      <c r="CE41" s="79">
        <v>55</v>
      </c>
      <c r="CF41" s="79">
        <v>37</v>
      </c>
      <c r="CG41" s="79">
        <v>40</v>
      </c>
      <c r="CH41" s="79">
        <v>26</v>
      </c>
      <c r="CI41" s="79">
        <v>26</v>
      </c>
      <c r="CJ41" s="79">
        <v>33</v>
      </c>
      <c r="CK41" s="79">
        <v>47</v>
      </c>
      <c r="CL41" s="79">
        <v>46</v>
      </c>
      <c r="CM41" s="79">
        <v>12</v>
      </c>
      <c r="CN41" s="79">
        <v>43</v>
      </c>
      <c r="CO41" s="79">
        <v>5</v>
      </c>
      <c r="CP41" s="79">
        <v>1</v>
      </c>
      <c r="CQ41" s="79">
        <v>3</v>
      </c>
      <c r="CR41" s="79">
        <v>2</v>
      </c>
      <c r="CS41" s="79">
        <v>9</v>
      </c>
      <c r="CT41" s="79">
        <v>3</v>
      </c>
      <c r="CU41" s="79">
        <v>2</v>
      </c>
      <c r="CV41" s="79">
        <v>1</v>
      </c>
      <c r="CW41" s="79">
        <v>1</v>
      </c>
      <c r="CX41" s="79" t="s">
        <v>54</v>
      </c>
      <c r="CY41" s="79">
        <v>1</v>
      </c>
      <c r="CZ41" s="28"/>
      <c r="DC41" s="11">
        <f t="shared" si="10"/>
        <v>1394</v>
      </c>
      <c r="DD41" s="12">
        <f t="shared" si="11"/>
        <v>2464</v>
      </c>
      <c r="DE41" s="13">
        <f t="shared" si="12"/>
        <v>2364</v>
      </c>
    </row>
    <row r="42" spans="1:109" ht="20.25" customHeight="1">
      <c r="A42" s="56" t="s">
        <v>36</v>
      </c>
      <c r="B42" s="79">
        <v>19443</v>
      </c>
      <c r="C42" s="79">
        <v>259</v>
      </c>
      <c r="D42" s="79">
        <v>308</v>
      </c>
      <c r="E42" s="79">
        <v>309</v>
      </c>
      <c r="F42" s="79">
        <v>327</v>
      </c>
      <c r="G42" s="79">
        <v>287</v>
      </c>
      <c r="H42" s="79">
        <v>336</v>
      </c>
      <c r="I42" s="79">
        <v>332</v>
      </c>
      <c r="J42" s="79">
        <v>287</v>
      </c>
      <c r="K42" s="79">
        <v>256</v>
      </c>
      <c r="L42" s="79">
        <v>269</v>
      </c>
      <c r="M42" s="79">
        <v>340</v>
      </c>
      <c r="N42" s="79">
        <v>239</v>
      </c>
      <c r="O42" s="79">
        <v>224</v>
      </c>
      <c r="P42" s="79">
        <v>239</v>
      </c>
      <c r="Q42" s="79">
        <v>259</v>
      </c>
      <c r="R42" s="79">
        <v>209</v>
      </c>
      <c r="S42" s="79">
        <v>231</v>
      </c>
      <c r="T42" s="79">
        <v>211</v>
      </c>
      <c r="U42" s="79">
        <v>180</v>
      </c>
      <c r="V42" s="79">
        <v>204</v>
      </c>
      <c r="W42" s="79">
        <v>170</v>
      </c>
      <c r="X42" s="79">
        <v>152</v>
      </c>
      <c r="Y42" s="79">
        <v>214</v>
      </c>
      <c r="Z42" s="79">
        <v>202</v>
      </c>
      <c r="AA42" s="79">
        <v>184</v>
      </c>
      <c r="AB42" s="79">
        <v>129</v>
      </c>
      <c r="AC42" s="79">
        <v>146</v>
      </c>
      <c r="AD42" s="79">
        <v>165</v>
      </c>
      <c r="AE42" s="79">
        <v>177</v>
      </c>
      <c r="AF42" s="79">
        <v>179</v>
      </c>
      <c r="AG42" s="79">
        <v>254</v>
      </c>
      <c r="AH42" s="79">
        <v>234</v>
      </c>
      <c r="AI42" s="79">
        <v>245</v>
      </c>
      <c r="AJ42" s="79">
        <v>205</v>
      </c>
      <c r="AK42" s="79">
        <v>239</v>
      </c>
      <c r="AL42" s="79">
        <v>236</v>
      </c>
      <c r="AM42" s="79">
        <v>248</v>
      </c>
      <c r="AN42" s="79">
        <v>251</v>
      </c>
      <c r="AO42" s="79">
        <v>248</v>
      </c>
      <c r="AP42" s="79">
        <v>246</v>
      </c>
      <c r="AQ42" s="79">
        <v>254</v>
      </c>
      <c r="AR42" s="79">
        <v>299</v>
      </c>
      <c r="AS42" s="79">
        <v>288</v>
      </c>
      <c r="AT42" s="79">
        <v>259</v>
      </c>
      <c r="AU42" s="79">
        <v>249</v>
      </c>
      <c r="AV42" s="79">
        <v>276</v>
      </c>
      <c r="AW42" s="79">
        <v>260</v>
      </c>
      <c r="AX42" s="79">
        <v>231</v>
      </c>
      <c r="AY42" s="79">
        <v>234</v>
      </c>
      <c r="AZ42" s="79">
        <v>226</v>
      </c>
      <c r="BA42" s="79">
        <v>251</v>
      </c>
      <c r="BB42" s="79">
        <v>273</v>
      </c>
      <c r="BC42" s="79">
        <v>279</v>
      </c>
      <c r="BD42" s="79">
        <v>302</v>
      </c>
      <c r="BE42" s="79">
        <v>356</v>
      </c>
      <c r="BF42" s="79">
        <v>319</v>
      </c>
      <c r="BG42" s="79">
        <v>358</v>
      </c>
      <c r="BH42" s="79">
        <v>388</v>
      </c>
      <c r="BI42" s="79">
        <v>364</v>
      </c>
      <c r="BJ42" s="79">
        <v>318</v>
      </c>
      <c r="BK42" s="79">
        <v>325</v>
      </c>
      <c r="BL42" s="79">
        <v>295</v>
      </c>
      <c r="BM42" s="79">
        <v>332</v>
      </c>
      <c r="BN42" s="79">
        <v>338</v>
      </c>
      <c r="BO42" s="79">
        <v>264</v>
      </c>
      <c r="BP42" s="79">
        <v>245</v>
      </c>
      <c r="BQ42" s="79">
        <v>211</v>
      </c>
      <c r="BR42" s="79">
        <v>225</v>
      </c>
      <c r="BS42" s="79">
        <v>222</v>
      </c>
      <c r="BT42" s="79">
        <v>159</v>
      </c>
      <c r="BU42" s="79">
        <v>133</v>
      </c>
      <c r="BV42" s="79">
        <v>116</v>
      </c>
      <c r="BW42" s="79">
        <v>45</v>
      </c>
      <c r="BX42" s="79">
        <v>35</v>
      </c>
      <c r="BY42" s="79">
        <v>29</v>
      </c>
      <c r="BZ42" s="79">
        <v>72</v>
      </c>
      <c r="CA42" s="79">
        <v>127</v>
      </c>
      <c r="CB42" s="79">
        <v>90</v>
      </c>
      <c r="CC42" s="79">
        <v>144</v>
      </c>
      <c r="CD42" s="79">
        <v>116</v>
      </c>
      <c r="CE42" s="79">
        <v>112</v>
      </c>
      <c r="CF42" s="79">
        <v>102</v>
      </c>
      <c r="CG42" s="79">
        <v>74</v>
      </c>
      <c r="CH42" s="79">
        <v>32</v>
      </c>
      <c r="CI42" s="79">
        <v>61</v>
      </c>
      <c r="CJ42" s="79">
        <v>59</v>
      </c>
      <c r="CK42" s="79">
        <v>58</v>
      </c>
      <c r="CL42" s="79">
        <v>70</v>
      </c>
      <c r="CM42" s="79">
        <v>39</v>
      </c>
      <c r="CN42" s="79">
        <v>32</v>
      </c>
      <c r="CO42" s="79">
        <v>23</v>
      </c>
      <c r="CP42" s="79">
        <v>27</v>
      </c>
      <c r="CQ42" s="79">
        <v>17</v>
      </c>
      <c r="CR42" s="79" t="s">
        <v>54</v>
      </c>
      <c r="CS42" s="79" t="s">
        <v>54</v>
      </c>
      <c r="CT42" s="79" t="s">
        <v>54</v>
      </c>
      <c r="CU42" s="79" t="s">
        <v>54</v>
      </c>
      <c r="CV42" s="79" t="s">
        <v>54</v>
      </c>
      <c r="CW42" s="79" t="s">
        <v>54</v>
      </c>
      <c r="CX42" s="79" t="s">
        <v>54</v>
      </c>
      <c r="CY42" s="79" t="s">
        <v>54</v>
      </c>
      <c r="CZ42" s="28"/>
      <c r="DC42" s="11">
        <f t="shared" si="10"/>
        <v>4480</v>
      </c>
      <c r="DD42" s="12">
        <f t="shared" si="11"/>
        <v>8987</v>
      </c>
      <c r="DE42" s="13">
        <f t="shared" si="12"/>
        <v>5976</v>
      </c>
    </row>
    <row r="43" spans="1:109" ht="20.25" customHeight="1">
      <c r="A43" s="56" t="s">
        <v>37</v>
      </c>
      <c r="B43" s="79">
        <v>9351</v>
      </c>
      <c r="C43" s="79">
        <v>130</v>
      </c>
      <c r="D43" s="79">
        <v>120</v>
      </c>
      <c r="E43" s="79">
        <v>130</v>
      </c>
      <c r="F43" s="79">
        <v>167</v>
      </c>
      <c r="G43" s="79">
        <v>165</v>
      </c>
      <c r="H43" s="79">
        <v>173</v>
      </c>
      <c r="I43" s="79">
        <v>167</v>
      </c>
      <c r="J43" s="79">
        <v>116</v>
      </c>
      <c r="K43" s="79">
        <v>134</v>
      </c>
      <c r="L43" s="79">
        <v>143</v>
      </c>
      <c r="M43" s="79">
        <v>126</v>
      </c>
      <c r="N43" s="79">
        <v>106</v>
      </c>
      <c r="O43" s="79">
        <v>130</v>
      </c>
      <c r="P43" s="79">
        <v>102</v>
      </c>
      <c r="Q43" s="79">
        <v>91</v>
      </c>
      <c r="R43" s="79">
        <v>111</v>
      </c>
      <c r="S43" s="79">
        <v>98</v>
      </c>
      <c r="T43" s="79">
        <v>88</v>
      </c>
      <c r="U43" s="79">
        <v>76</v>
      </c>
      <c r="V43" s="79">
        <v>76</v>
      </c>
      <c r="W43" s="79">
        <v>85</v>
      </c>
      <c r="X43" s="79">
        <v>96</v>
      </c>
      <c r="Y43" s="79">
        <v>77</v>
      </c>
      <c r="Z43" s="79">
        <v>80</v>
      </c>
      <c r="AA43" s="79">
        <v>30</v>
      </c>
      <c r="AB43" s="79">
        <v>50</v>
      </c>
      <c r="AC43" s="79">
        <v>40</v>
      </c>
      <c r="AD43" s="79">
        <v>69</v>
      </c>
      <c r="AE43" s="79">
        <v>75</v>
      </c>
      <c r="AF43" s="79">
        <v>74</v>
      </c>
      <c r="AG43" s="79">
        <v>97</v>
      </c>
      <c r="AH43" s="79">
        <v>108</v>
      </c>
      <c r="AI43" s="79">
        <v>73</v>
      </c>
      <c r="AJ43" s="79">
        <v>78</v>
      </c>
      <c r="AK43" s="79">
        <v>110</v>
      </c>
      <c r="AL43" s="79">
        <v>93</v>
      </c>
      <c r="AM43" s="79">
        <v>120</v>
      </c>
      <c r="AN43" s="79">
        <v>124</v>
      </c>
      <c r="AO43" s="79">
        <v>119</v>
      </c>
      <c r="AP43" s="79">
        <v>132</v>
      </c>
      <c r="AQ43" s="79">
        <v>119</v>
      </c>
      <c r="AR43" s="79">
        <v>137</v>
      </c>
      <c r="AS43" s="79">
        <v>125</v>
      </c>
      <c r="AT43" s="79">
        <v>131</v>
      </c>
      <c r="AU43" s="79">
        <v>148</v>
      </c>
      <c r="AV43" s="79">
        <v>137</v>
      </c>
      <c r="AW43" s="79">
        <v>125</v>
      </c>
      <c r="AX43" s="79">
        <v>135</v>
      </c>
      <c r="AY43" s="79">
        <v>138</v>
      </c>
      <c r="AZ43" s="79">
        <v>118</v>
      </c>
      <c r="BA43" s="79">
        <v>127</v>
      </c>
      <c r="BB43" s="79">
        <v>157</v>
      </c>
      <c r="BC43" s="79">
        <v>154</v>
      </c>
      <c r="BD43" s="79">
        <v>154</v>
      </c>
      <c r="BE43" s="79">
        <v>177</v>
      </c>
      <c r="BF43" s="79">
        <v>185</v>
      </c>
      <c r="BG43" s="79">
        <v>182</v>
      </c>
      <c r="BH43" s="79">
        <v>173</v>
      </c>
      <c r="BI43" s="79">
        <v>183</v>
      </c>
      <c r="BJ43" s="79">
        <v>158</v>
      </c>
      <c r="BK43" s="79">
        <v>150</v>
      </c>
      <c r="BL43" s="79">
        <v>135</v>
      </c>
      <c r="BM43" s="79">
        <v>161</v>
      </c>
      <c r="BN43" s="79">
        <v>145</v>
      </c>
      <c r="BO43" s="79">
        <v>127</v>
      </c>
      <c r="BP43" s="79">
        <v>95</v>
      </c>
      <c r="BQ43" s="79">
        <v>105</v>
      </c>
      <c r="BR43" s="79">
        <v>103</v>
      </c>
      <c r="BS43" s="79">
        <v>91</v>
      </c>
      <c r="BT43" s="79">
        <v>63</v>
      </c>
      <c r="BU43" s="79">
        <v>57</v>
      </c>
      <c r="BV43" s="79">
        <v>57</v>
      </c>
      <c r="BW43" s="79">
        <v>30</v>
      </c>
      <c r="BX43" s="79">
        <v>21</v>
      </c>
      <c r="BY43" s="79">
        <v>19</v>
      </c>
      <c r="BZ43" s="79">
        <v>39</v>
      </c>
      <c r="CA43" s="79">
        <v>50</v>
      </c>
      <c r="CB43" s="79">
        <v>77</v>
      </c>
      <c r="CC43" s="79">
        <v>76</v>
      </c>
      <c r="CD43" s="79">
        <v>55</v>
      </c>
      <c r="CE43" s="79">
        <v>57</v>
      </c>
      <c r="CF43" s="79">
        <v>72</v>
      </c>
      <c r="CG43" s="79">
        <v>48</v>
      </c>
      <c r="CH43" s="79">
        <v>56</v>
      </c>
      <c r="CI43" s="79">
        <v>44</v>
      </c>
      <c r="CJ43" s="79">
        <v>69</v>
      </c>
      <c r="CK43" s="79">
        <v>65</v>
      </c>
      <c r="CL43" s="79">
        <v>32</v>
      </c>
      <c r="CM43" s="79">
        <v>25</v>
      </c>
      <c r="CN43" s="79">
        <v>18</v>
      </c>
      <c r="CO43" s="79">
        <v>16</v>
      </c>
      <c r="CP43" s="79">
        <v>24</v>
      </c>
      <c r="CQ43" s="79">
        <v>16</v>
      </c>
      <c r="CR43" s="79">
        <v>10</v>
      </c>
      <c r="CS43" s="79">
        <v>1</v>
      </c>
      <c r="CT43" s="79" t="s">
        <v>54</v>
      </c>
      <c r="CU43" s="79" t="s">
        <v>54</v>
      </c>
      <c r="CV43" s="79" t="s">
        <v>54</v>
      </c>
      <c r="CW43" s="79" t="s">
        <v>54</v>
      </c>
      <c r="CX43" s="79" t="s">
        <v>54</v>
      </c>
      <c r="CY43" s="79" t="s">
        <v>54</v>
      </c>
      <c r="CZ43" s="28"/>
      <c r="DC43" s="11">
        <f t="shared" si="10"/>
        <v>2111</v>
      </c>
      <c r="DD43" s="12">
        <f t="shared" si="11"/>
        <v>4150</v>
      </c>
      <c r="DE43" s="13">
        <f t="shared" si="12"/>
        <v>3090</v>
      </c>
    </row>
    <row r="44" spans="1:109" ht="20.25" customHeight="1">
      <c r="A44" s="56" t="s">
        <v>38</v>
      </c>
      <c r="B44" s="79">
        <v>4476</v>
      </c>
      <c r="C44" s="79">
        <v>42</v>
      </c>
      <c r="D44" s="79">
        <v>60</v>
      </c>
      <c r="E44" s="79">
        <v>54</v>
      </c>
      <c r="F44" s="79">
        <v>63</v>
      </c>
      <c r="G44" s="79">
        <v>81</v>
      </c>
      <c r="H44" s="79">
        <v>52</v>
      </c>
      <c r="I44" s="79">
        <v>65</v>
      </c>
      <c r="J44" s="79">
        <v>58</v>
      </c>
      <c r="K44" s="79">
        <v>50</v>
      </c>
      <c r="L44" s="79">
        <v>51</v>
      </c>
      <c r="M44" s="79">
        <v>34</v>
      </c>
      <c r="N44" s="79">
        <v>39</v>
      </c>
      <c r="O44" s="79">
        <v>50</v>
      </c>
      <c r="P44" s="79">
        <v>44</v>
      </c>
      <c r="Q44" s="79">
        <v>50</v>
      </c>
      <c r="R44" s="79">
        <v>40</v>
      </c>
      <c r="S44" s="79">
        <v>27</v>
      </c>
      <c r="T44" s="79">
        <v>31</v>
      </c>
      <c r="U44" s="79">
        <v>15</v>
      </c>
      <c r="V44" s="79">
        <v>20</v>
      </c>
      <c r="W44" s="79">
        <v>26</v>
      </c>
      <c r="X44" s="79">
        <v>39</v>
      </c>
      <c r="Y44" s="79">
        <v>42</v>
      </c>
      <c r="Z44" s="79">
        <v>40</v>
      </c>
      <c r="AA44" s="79">
        <v>20</v>
      </c>
      <c r="AB44" s="79">
        <v>19</v>
      </c>
      <c r="AC44" s="79">
        <v>47</v>
      </c>
      <c r="AD44" s="79">
        <v>23</v>
      </c>
      <c r="AE44" s="79">
        <v>18</v>
      </c>
      <c r="AF44" s="79">
        <v>31</v>
      </c>
      <c r="AG44" s="79">
        <v>24</v>
      </c>
      <c r="AH44" s="79">
        <v>46</v>
      </c>
      <c r="AI44" s="79">
        <v>35</v>
      </c>
      <c r="AJ44" s="79">
        <v>39</v>
      </c>
      <c r="AK44" s="79">
        <v>39</v>
      </c>
      <c r="AL44" s="79">
        <v>54</v>
      </c>
      <c r="AM44" s="79">
        <v>40</v>
      </c>
      <c r="AN44" s="79">
        <v>34</v>
      </c>
      <c r="AO44" s="79">
        <v>32</v>
      </c>
      <c r="AP44" s="79">
        <v>47</v>
      </c>
      <c r="AQ44" s="79">
        <v>56</v>
      </c>
      <c r="AR44" s="79">
        <v>47</v>
      </c>
      <c r="AS44" s="79">
        <v>66</v>
      </c>
      <c r="AT44" s="79">
        <v>61</v>
      </c>
      <c r="AU44" s="79">
        <v>69</v>
      </c>
      <c r="AV44" s="79">
        <v>77</v>
      </c>
      <c r="AW44" s="79">
        <v>77</v>
      </c>
      <c r="AX44" s="79">
        <v>50</v>
      </c>
      <c r="AY44" s="79">
        <v>68</v>
      </c>
      <c r="AZ44" s="79">
        <v>86</v>
      </c>
      <c r="BA44" s="79">
        <v>88</v>
      </c>
      <c r="BB44" s="79">
        <v>83</v>
      </c>
      <c r="BC44" s="79">
        <v>81</v>
      </c>
      <c r="BD44" s="79">
        <v>82</v>
      </c>
      <c r="BE44" s="79">
        <v>101</v>
      </c>
      <c r="BF44" s="79">
        <v>99</v>
      </c>
      <c r="BG44" s="79">
        <v>87</v>
      </c>
      <c r="BH44" s="79">
        <v>82</v>
      </c>
      <c r="BI44" s="79">
        <v>92</v>
      </c>
      <c r="BJ44" s="79">
        <v>114</v>
      </c>
      <c r="BK44" s="79">
        <v>57</v>
      </c>
      <c r="BL44" s="79">
        <v>76</v>
      </c>
      <c r="BM44" s="79">
        <v>83</v>
      </c>
      <c r="BN44" s="79">
        <v>94</v>
      </c>
      <c r="BO44" s="79">
        <v>83</v>
      </c>
      <c r="BP44" s="79">
        <v>82</v>
      </c>
      <c r="BQ44" s="79">
        <v>51</v>
      </c>
      <c r="BR44" s="79">
        <v>70</v>
      </c>
      <c r="BS44" s="79">
        <v>63</v>
      </c>
      <c r="BT44" s="79">
        <v>44</v>
      </c>
      <c r="BU44" s="79">
        <v>42</v>
      </c>
      <c r="BV44" s="79">
        <v>29</v>
      </c>
      <c r="BW44" s="79">
        <v>14</v>
      </c>
      <c r="BX44" s="79">
        <v>20</v>
      </c>
      <c r="BY44" s="79">
        <v>10</v>
      </c>
      <c r="BZ44" s="79">
        <v>17</v>
      </c>
      <c r="CA44" s="79">
        <v>33</v>
      </c>
      <c r="CB44" s="79">
        <v>24</v>
      </c>
      <c r="CC44" s="79">
        <v>44</v>
      </c>
      <c r="CD44" s="79">
        <v>31</v>
      </c>
      <c r="CE44" s="79">
        <v>42</v>
      </c>
      <c r="CF44" s="79">
        <v>38</v>
      </c>
      <c r="CG44" s="79">
        <v>31</v>
      </c>
      <c r="CH44" s="79">
        <v>33</v>
      </c>
      <c r="CI44" s="79">
        <v>32</v>
      </c>
      <c r="CJ44" s="79">
        <v>22</v>
      </c>
      <c r="CK44" s="79">
        <v>20</v>
      </c>
      <c r="CL44" s="79">
        <v>33</v>
      </c>
      <c r="CM44" s="79">
        <v>33</v>
      </c>
      <c r="CN44" s="79">
        <v>9</v>
      </c>
      <c r="CO44" s="79" t="s">
        <v>54</v>
      </c>
      <c r="CP44" s="79">
        <v>21</v>
      </c>
      <c r="CQ44" s="79" t="s">
        <v>54</v>
      </c>
      <c r="CR44" s="79">
        <v>6</v>
      </c>
      <c r="CS44" s="79" t="s">
        <v>54</v>
      </c>
      <c r="CT44" s="79">
        <v>1</v>
      </c>
      <c r="CU44" s="79" t="s">
        <v>54</v>
      </c>
      <c r="CV44" s="79" t="s">
        <v>54</v>
      </c>
      <c r="CW44" s="79">
        <v>1</v>
      </c>
      <c r="CX44" s="79" t="s">
        <v>54</v>
      </c>
      <c r="CY44" s="79" t="s">
        <v>54</v>
      </c>
      <c r="CZ44" s="28"/>
      <c r="DC44" s="11">
        <f t="shared" si="10"/>
        <v>833</v>
      </c>
      <c r="DD44" s="12">
        <f t="shared" si="11"/>
        <v>1880</v>
      </c>
      <c r="DE44" s="13">
        <f t="shared" si="12"/>
        <v>1763</v>
      </c>
    </row>
    <row r="45" spans="1:109" ht="20.25" customHeight="1">
      <c r="A45" s="56" t="s">
        <v>39</v>
      </c>
      <c r="B45" s="79">
        <v>10971</v>
      </c>
      <c r="C45" s="79">
        <v>117</v>
      </c>
      <c r="D45" s="79">
        <v>151</v>
      </c>
      <c r="E45" s="79">
        <v>151</v>
      </c>
      <c r="F45" s="79">
        <v>199</v>
      </c>
      <c r="G45" s="79">
        <v>162</v>
      </c>
      <c r="H45" s="79">
        <v>199</v>
      </c>
      <c r="I45" s="79">
        <v>168</v>
      </c>
      <c r="J45" s="79">
        <v>155</v>
      </c>
      <c r="K45" s="79">
        <v>153</v>
      </c>
      <c r="L45" s="79">
        <v>159</v>
      </c>
      <c r="M45" s="79">
        <v>167</v>
      </c>
      <c r="N45" s="79">
        <v>136</v>
      </c>
      <c r="O45" s="79">
        <v>119</v>
      </c>
      <c r="P45" s="79">
        <v>128</v>
      </c>
      <c r="Q45" s="79">
        <v>114</v>
      </c>
      <c r="R45" s="79">
        <v>139</v>
      </c>
      <c r="S45" s="79">
        <v>88</v>
      </c>
      <c r="T45" s="79">
        <v>117</v>
      </c>
      <c r="U45" s="79">
        <v>83</v>
      </c>
      <c r="V45" s="79">
        <v>102</v>
      </c>
      <c r="W45" s="79">
        <v>101</v>
      </c>
      <c r="X45" s="79">
        <v>92</v>
      </c>
      <c r="Y45" s="79">
        <v>104</v>
      </c>
      <c r="Z45" s="79">
        <v>91</v>
      </c>
      <c r="AA45" s="79">
        <v>74</v>
      </c>
      <c r="AB45" s="79">
        <v>42</v>
      </c>
      <c r="AC45" s="79">
        <v>32</v>
      </c>
      <c r="AD45" s="79">
        <v>90</v>
      </c>
      <c r="AE45" s="79">
        <v>95</v>
      </c>
      <c r="AF45" s="79">
        <v>170</v>
      </c>
      <c r="AG45" s="79">
        <v>121</v>
      </c>
      <c r="AH45" s="79">
        <v>147</v>
      </c>
      <c r="AI45" s="79">
        <v>130</v>
      </c>
      <c r="AJ45" s="79">
        <v>155</v>
      </c>
      <c r="AK45" s="79">
        <v>139</v>
      </c>
      <c r="AL45" s="79">
        <v>123</v>
      </c>
      <c r="AM45" s="79">
        <v>143</v>
      </c>
      <c r="AN45" s="79">
        <v>139</v>
      </c>
      <c r="AO45" s="79">
        <v>134</v>
      </c>
      <c r="AP45" s="79">
        <v>159</v>
      </c>
      <c r="AQ45" s="79">
        <v>161</v>
      </c>
      <c r="AR45" s="79">
        <v>165</v>
      </c>
      <c r="AS45" s="79">
        <v>127</v>
      </c>
      <c r="AT45" s="79">
        <v>148</v>
      </c>
      <c r="AU45" s="79">
        <v>127</v>
      </c>
      <c r="AV45" s="79">
        <v>117</v>
      </c>
      <c r="AW45" s="79">
        <v>143</v>
      </c>
      <c r="AX45" s="79">
        <v>127</v>
      </c>
      <c r="AY45" s="79">
        <v>132</v>
      </c>
      <c r="AZ45" s="79">
        <v>120</v>
      </c>
      <c r="BA45" s="79">
        <v>160</v>
      </c>
      <c r="BB45" s="79">
        <v>148</v>
      </c>
      <c r="BC45" s="79">
        <v>151</v>
      </c>
      <c r="BD45" s="79">
        <v>171</v>
      </c>
      <c r="BE45" s="79">
        <v>189</v>
      </c>
      <c r="BF45" s="79">
        <v>233</v>
      </c>
      <c r="BG45" s="79">
        <v>175</v>
      </c>
      <c r="BH45" s="79">
        <v>213</v>
      </c>
      <c r="BI45" s="79">
        <v>187</v>
      </c>
      <c r="BJ45" s="79">
        <v>221</v>
      </c>
      <c r="BK45" s="79">
        <v>158</v>
      </c>
      <c r="BL45" s="79">
        <v>186</v>
      </c>
      <c r="BM45" s="79">
        <v>203</v>
      </c>
      <c r="BN45" s="79">
        <v>184</v>
      </c>
      <c r="BO45" s="79">
        <v>136</v>
      </c>
      <c r="BP45" s="79">
        <v>145</v>
      </c>
      <c r="BQ45" s="79">
        <v>128</v>
      </c>
      <c r="BR45" s="79">
        <v>124</v>
      </c>
      <c r="BS45" s="79">
        <v>122</v>
      </c>
      <c r="BT45" s="79">
        <v>103</v>
      </c>
      <c r="BU45" s="79">
        <v>90</v>
      </c>
      <c r="BV45" s="79">
        <v>75</v>
      </c>
      <c r="BW45" s="79">
        <v>38</v>
      </c>
      <c r="BX45" s="79">
        <v>26</v>
      </c>
      <c r="BY45" s="79">
        <v>36</v>
      </c>
      <c r="BZ45" s="79">
        <v>40</v>
      </c>
      <c r="CA45" s="79">
        <v>69</v>
      </c>
      <c r="CB45" s="79">
        <v>68</v>
      </c>
      <c r="CC45" s="79">
        <v>74</v>
      </c>
      <c r="CD45" s="79">
        <v>82</v>
      </c>
      <c r="CE45" s="79">
        <v>78</v>
      </c>
      <c r="CF45" s="79">
        <v>55</v>
      </c>
      <c r="CG45" s="79">
        <v>53</v>
      </c>
      <c r="CH45" s="79">
        <v>47</v>
      </c>
      <c r="CI45" s="79">
        <v>53</v>
      </c>
      <c r="CJ45" s="79">
        <v>61</v>
      </c>
      <c r="CK45" s="79">
        <v>37</v>
      </c>
      <c r="CL45" s="79">
        <v>61</v>
      </c>
      <c r="CM45" s="79">
        <v>28</v>
      </c>
      <c r="CN45" s="79">
        <v>33</v>
      </c>
      <c r="CO45" s="79">
        <v>10</v>
      </c>
      <c r="CP45" s="79">
        <v>26</v>
      </c>
      <c r="CQ45" s="79">
        <v>5</v>
      </c>
      <c r="CR45" s="79">
        <v>17</v>
      </c>
      <c r="CS45" s="79">
        <v>7</v>
      </c>
      <c r="CT45" s="79">
        <v>3</v>
      </c>
      <c r="CU45" s="79" t="s">
        <v>54</v>
      </c>
      <c r="CV45" s="79">
        <v>6</v>
      </c>
      <c r="CW45" s="79" t="s">
        <v>54</v>
      </c>
      <c r="CX45" s="79">
        <v>1</v>
      </c>
      <c r="CY45" s="79" t="s">
        <v>54</v>
      </c>
      <c r="CZ45" s="28"/>
      <c r="DC45" s="11">
        <f t="shared" si="10"/>
        <v>2417</v>
      </c>
      <c r="DD45" s="12">
        <f t="shared" si="11"/>
        <v>4857</v>
      </c>
      <c r="DE45" s="13">
        <f t="shared" si="12"/>
        <v>3697</v>
      </c>
    </row>
    <row r="46" spans="1:109" ht="20.25" customHeight="1">
      <c r="A46" s="56" t="s">
        <v>40</v>
      </c>
      <c r="B46" s="79">
        <v>7224</v>
      </c>
      <c r="C46" s="79">
        <v>68</v>
      </c>
      <c r="D46" s="79">
        <v>97</v>
      </c>
      <c r="E46" s="79">
        <v>75</v>
      </c>
      <c r="F46" s="79">
        <v>95</v>
      </c>
      <c r="G46" s="79">
        <v>110</v>
      </c>
      <c r="H46" s="79">
        <v>98</v>
      </c>
      <c r="I46" s="79">
        <v>85</v>
      </c>
      <c r="J46" s="79">
        <v>60</v>
      </c>
      <c r="K46" s="79">
        <v>71</v>
      </c>
      <c r="L46" s="79">
        <v>74</v>
      </c>
      <c r="M46" s="79">
        <v>79</v>
      </c>
      <c r="N46" s="79">
        <v>82</v>
      </c>
      <c r="O46" s="79">
        <v>65</v>
      </c>
      <c r="P46" s="79">
        <v>72</v>
      </c>
      <c r="Q46" s="79">
        <v>74</v>
      </c>
      <c r="R46" s="79">
        <v>77</v>
      </c>
      <c r="S46" s="79">
        <v>83</v>
      </c>
      <c r="T46" s="79">
        <v>78</v>
      </c>
      <c r="U46" s="79">
        <v>64</v>
      </c>
      <c r="V46" s="79">
        <v>86</v>
      </c>
      <c r="W46" s="79">
        <v>58</v>
      </c>
      <c r="X46" s="79">
        <v>57</v>
      </c>
      <c r="Y46" s="79">
        <v>87</v>
      </c>
      <c r="Z46" s="79">
        <v>50</v>
      </c>
      <c r="AA46" s="79">
        <v>59</v>
      </c>
      <c r="AB46" s="79">
        <v>69</v>
      </c>
      <c r="AC46" s="79">
        <v>60</v>
      </c>
      <c r="AD46" s="79">
        <v>78</v>
      </c>
      <c r="AE46" s="79">
        <v>65</v>
      </c>
      <c r="AF46" s="79">
        <v>51</v>
      </c>
      <c r="AG46" s="79">
        <v>57</v>
      </c>
      <c r="AH46" s="79">
        <v>44</v>
      </c>
      <c r="AI46" s="79">
        <v>41</v>
      </c>
      <c r="AJ46" s="79">
        <v>70</v>
      </c>
      <c r="AK46" s="79">
        <v>47</v>
      </c>
      <c r="AL46" s="79">
        <v>49</v>
      </c>
      <c r="AM46" s="79">
        <v>84</v>
      </c>
      <c r="AN46" s="79">
        <v>62</v>
      </c>
      <c r="AO46" s="79">
        <v>82</v>
      </c>
      <c r="AP46" s="79">
        <v>82</v>
      </c>
      <c r="AQ46" s="79">
        <v>101</v>
      </c>
      <c r="AR46" s="79">
        <v>112</v>
      </c>
      <c r="AS46" s="79">
        <v>105</v>
      </c>
      <c r="AT46" s="79">
        <v>98</v>
      </c>
      <c r="AU46" s="79">
        <v>83</v>
      </c>
      <c r="AV46" s="79">
        <v>88</v>
      </c>
      <c r="AW46" s="79">
        <v>95</v>
      </c>
      <c r="AX46" s="79">
        <v>81</v>
      </c>
      <c r="AY46" s="79">
        <v>93</v>
      </c>
      <c r="AZ46" s="79">
        <v>101</v>
      </c>
      <c r="BA46" s="79">
        <v>98</v>
      </c>
      <c r="BB46" s="79">
        <v>98</v>
      </c>
      <c r="BC46" s="79">
        <v>101</v>
      </c>
      <c r="BD46" s="79">
        <v>119</v>
      </c>
      <c r="BE46" s="79">
        <v>108</v>
      </c>
      <c r="BF46" s="79">
        <v>125</v>
      </c>
      <c r="BG46" s="79">
        <v>130</v>
      </c>
      <c r="BH46" s="79">
        <v>152</v>
      </c>
      <c r="BI46" s="79">
        <v>155</v>
      </c>
      <c r="BJ46" s="79">
        <v>122</v>
      </c>
      <c r="BK46" s="79">
        <v>140</v>
      </c>
      <c r="BL46" s="79">
        <v>133</v>
      </c>
      <c r="BM46" s="79">
        <v>150</v>
      </c>
      <c r="BN46" s="79">
        <v>146</v>
      </c>
      <c r="BO46" s="79">
        <v>103</v>
      </c>
      <c r="BP46" s="79">
        <v>141</v>
      </c>
      <c r="BQ46" s="79">
        <v>86</v>
      </c>
      <c r="BR46" s="79">
        <v>117</v>
      </c>
      <c r="BS46" s="79">
        <v>109</v>
      </c>
      <c r="BT46" s="79">
        <v>65</v>
      </c>
      <c r="BU46" s="79">
        <v>97</v>
      </c>
      <c r="BV46" s="79">
        <v>59</v>
      </c>
      <c r="BW46" s="79">
        <v>22</v>
      </c>
      <c r="BX46" s="79">
        <v>20</v>
      </c>
      <c r="BY46" s="79">
        <v>18</v>
      </c>
      <c r="BZ46" s="79">
        <v>37</v>
      </c>
      <c r="CA46" s="79">
        <v>41</v>
      </c>
      <c r="CB46" s="79">
        <v>54</v>
      </c>
      <c r="CC46" s="79">
        <v>75</v>
      </c>
      <c r="CD46" s="79">
        <v>75</v>
      </c>
      <c r="CE46" s="79">
        <v>58</v>
      </c>
      <c r="CF46" s="79">
        <v>70</v>
      </c>
      <c r="CG46" s="79">
        <v>59</v>
      </c>
      <c r="CH46" s="79">
        <v>33</v>
      </c>
      <c r="CI46" s="79">
        <v>46</v>
      </c>
      <c r="CJ46" s="79">
        <v>45</v>
      </c>
      <c r="CK46" s="79">
        <v>23</v>
      </c>
      <c r="CL46" s="79">
        <v>45</v>
      </c>
      <c r="CM46" s="79">
        <v>25</v>
      </c>
      <c r="CN46" s="79">
        <v>19</v>
      </c>
      <c r="CO46" s="79">
        <v>36</v>
      </c>
      <c r="CP46" s="79">
        <v>25</v>
      </c>
      <c r="CQ46" s="79">
        <v>18</v>
      </c>
      <c r="CR46" s="79">
        <v>1</v>
      </c>
      <c r="CS46" s="79">
        <v>17</v>
      </c>
      <c r="CT46" s="79" t="s">
        <v>54</v>
      </c>
      <c r="CU46" s="79">
        <v>1</v>
      </c>
      <c r="CV46" s="79">
        <v>1</v>
      </c>
      <c r="CW46" s="79">
        <v>2</v>
      </c>
      <c r="CX46" s="79" t="s">
        <v>54</v>
      </c>
      <c r="CY46" s="79">
        <v>2</v>
      </c>
      <c r="CZ46" s="28"/>
      <c r="DC46" s="14">
        <f t="shared" si="10"/>
        <v>1282</v>
      </c>
      <c r="DD46" s="15">
        <f t="shared" si="11"/>
        <v>3044</v>
      </c>
      <c r="DE46" s="16">
        <f t="shared" si="12"/>
        <v>2898</v>
      </c>
    </row>
    <row r="47" spans="1:109" ht="15" customHeight="1">
      <c r="CZ47" s="28"/>
    </row>
    <row r="48" spans="1:109" ht="15" customHeight="1">
      <c r="CZ48" s="28"/>
    </row>
    <row r="49" spans="104:104" ht="15" customHeight="1">
      <c r="CZ49" s="28"/>
    </row>
    <row r="50" spans="104:104" ht="15" customHeight="1">
      <c r="CZ50" s="28"/>
    </row>
    <row r="51" spans="104:104">
      <c r="CZ51" s="28"/>
    </row>
    <row r="52" spans="104:104">
      <c r="CZ52" s="28"/>
    </row>
    <row r="53" spans="104:104">
      <c r="CZ53" s="28"/>
    </row>
    <row r="54" spans="104:104">
      <c r="CZ54" s="28"/>
    </row>
    <row r="55" spans="104:104">
      <c r="CZ55" s="28"/>
    </row>
    <row r="56" spans="104:104">
      <c r="CZ56" s="28"/>
    </row>
    <row r="57" spans="104:104">
      <c r="CZ57" s="28"/>
    </row>
    <row r="58" spans="104:104">
      <c r="CZ58" s="28"/>
    </row>
    <row r="59" spans="104:104">
      <c r="CZ59" s="28"/>
    </row>
    <row r="60" spans="104:104">
      <c r="CZ60" s="28"/>
    </row>
    <row r="61" spans="104:104">
      <c r="CZ61" s="28"/>
    </row>
    <row r="62" spans="104:104">
      <c r="CZ62" s="28"/>
    </row>
    <row r="63" spans="104:104">
      <c r="CZ63" s="28"/>
    </row>
    <row r="64" spans="104:104">
      <c r="CZ64" s="28"/>
    </row>
    <row r="65" spans="104:104">
      <c r="CZ65" s="28"/>
    </row>
    <row r="66" spans="104:104">
      <c r="CZ66" s="28"/>
    </row>
    <row r="67" spans="104:104">
      <c r="CZ67" s="28"/>
    </row>
    <row r="68" spans="104:104">
      <c r="CZ68" s="28"/>
    </row>
    <row r="69" spans="104:104">
      <c r="CZ69" s="28"/>
    </row>
    <row r="70" spans="104:104">
      <c r="CZ70" s="28"/>
    </row>
    <row r="71" spans="104:104">
      <c r="CZ71" s="28"/>
    </row>
    <row r="72" spans="104:104">
      <c r="CZ72" s="28"/>
    </row>
    <row r="73" spans="104:104">
      <c r="CZ73" s="28"/>
    </row>
    <row r="74" spans="104:104">
      <c r="CZ74" s="28"/>
    </row>
    <row r="75" spans="104:104">
      <c r="CZ75" s="28"/>
    </row>
    <row r="76" spans="104:104">
      <c r="CZ76" s="28"/>
    </row>
    <row r="77" spans="104:104">
      <c r="CZ77" s="28"/>
    </row>
    <row r="78" spans="104:104">
      <c r="CZ78" s="28"/>
    </row>
    <row r="79" spans="104:104">
      <c r="CZ79" s="28"/>
    </row>
    <row r="80" spans="104:104">
      <c r="CZ80" s="28"/>
    </row>
    <row r="81" spans="104:104">
      <c r="CZ81" s="28"/>
    </row>
    <row r="82" spans="104:104">
      <c r="CZ82" s="28"/>
    </row>
    <row r="83" spans="104:104">
      <c r="CZ83" s="28"/>
    </row>
    <row r="84" spans="104:104">
      <c r="CZ84" s="28"/>
    </row>
    <row r="85" spans="104:104">
      <c r="CZ85" s="28"/>
    </row>
    <row r="86" spans="104:104">
      <c r="CZ86" s="28"/>
    </row>
    <row r="87" spans="104:104">
      <c r="CZ87" s="28"/>
    </row>
    <row r="88" spans="104:104">
      <c r="CZ88" s="28"/>
    </row>
    <row r="89" spans="104:104">
      <c r="CZ89" s="28"/>
    </row>
    <row r="90" spans="104:104">
      <c r="CZ90" s="28"/>
    </row>
    <row r="91" spans="104:104">
      <c r="CZ91" s="28"/>
    </row>
    <row r="92" spans="104:104">
      <c r="CZ92" s="28"/>
    </row>
    <row r="93" spans="104:104">
      <c r="CZ93" s="28"/>
    </row>
  </sheetData>
  <mergeCells count="14">
    <mergeCell ref="AP4:AY4"/>
    <mergeCell ref="AZ4:BI4"/>
    <mergeCell ref="DC4:DE4"/>
    <mergeCell ref="BJ4:BS4"/>
    <mergeCell ref="BT4:CE4"/>
    <mergeCell ref="CF4:CQ4"/>
    <mergeCell ref="CR4:CY4"/>
    <mergeCell ref="B2:G2"/>
    <mergeCell ref="V4:AE4"/>
    <mergeCell ref="AF4:AO4"/>
    <mergeCell ref="B4:B5"/>
    <mergeCell ref="A4:A5"/>
    <mergeCell ref="C4:K4"/>
    <mergeCell ref="L4:U4"/>
  </mergeCells>
  <phoneticPr fontId="3" type="noConversion"/>
  <pageMargins left="0.78740157480314965" right="0.39370078740157483" top="0.19685039370078741" bottom="0.19685039370078741" header="0.51181102362204722" footer="0.11811023622047245"/>
  <pageSetup paperSize="9" scale="70" orientation="portrait" r:id="rId1"/>
  <headerFooter alignWithMargins="0">
    <oddFooter>&amp;R&amp;10&amp;P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F32"/>
  <sheetViews>
    <sheetView zoomScale="85" zoomScaleNormal="85" workbookViewId="0">
      <selection activeCell="B11" sqref="B11"/>
    </sheetView>
  </sheetViews>
  <sheetFormatPr defaultRowHeight="15.75"/>
  <cols>
    <col min="1" max="1" width="25.375" style="83" customWidth="1"/>
    <col min="2" max="2" width="10.375" style="83" customWidth="1"/>
    <col min="3" max="102" width="6.25" style="83" customWidth="1"/>
    <col min="103" max="103" width="13" style="83" customWidth="1"/>
    <col min="104" max="106" width="24.5" style="83" customWidth="1"/>
    <col min="107" max="126" width="8.375" style="83" customWidth="1"/>
    <col min="127" max="127" width="12.5" style="83" customWidth="1"/>
    <col min="128" max="256" width="9" style="83"/>
    <col min="257" max="257" width="25.375" style="83" customWidth="1"/>
    <col min="258" max="258" width="10.375" style="83" customWidth="1"/>
    <col min="259" max="358" width="6.25" style="83" customWidth="1"/>
    <col min="359" max="359" width="13" style="83" customWidth="1"/>
    <col min="360" max="362" width="24.5" style="83" customWidth="1"/>
    <col min="363" max="382" width="8.375" style="83" customWidth="1"/>
    <col min="383" max="383" width="12.5" style="83" customWidth="1"/>
    <col min="384" max="512" width="9" style="83"/>
    <col min="513" max="513" width="25.375" style="83" customWidth="1"/>
    <col min="514" max="514" width="10.375" style="83" customWidth="1"/>
    <col min="515" max="614" width="6.25" style="83" customWidth="1"/>
    <col min="615" max="615" width="13" style="83" customWidth="1"/>
    <col min="616" max="618" width="24.5" style="83" customWidth="1"/>
    <col min="619" max="638" width="8.375" style="83" customWidth="1"/>
    <col min="639" max="639" width="12.5" style="83" customWidth="1"/>
    <col min="640" max="768" width="9" style="83"/>
    <col min="769" max="769" width="25.375" style="83" customWidth="1"/>
    <col min="770" max="770" width="10.375" style="83" customWidth="1"/>
    <col min="771" max="870" width="6.25" style="83" customWidth="1"/>
    <col min="871" max="871" width="13" style="83" customWidth="1"/>
    <col min="872" max="874" width="24.5" style="83" customWidth="1"/>
    <col min="875" max="894" width="8.375" style="83" customWidth="1"/>
    <col min="895" max="895" width="12.5" style="83" customWidth="1"/>
    <col min="896" max="1024" width="9" style="83"/>
    <col min="1025" max="1025" width="25.375" style="83" customWidth="1"/>
    <col min="1026" max="1026" width="10.375" style="83" customWidth="1"/>
    <col min="1027" max="1126" width="6.25" style="83" customWidth="1"/>
    <col min="1127" max="1127" width="13" style="83" customWidth="1"/>
    <col min="1128" max="1130" width="24.5" style="83" customWidth="1"/>
    <col min="1131" max="1150" width="8.375" style="83" customWidth="1"/>
    <col min="1151" max="1151" width="12.5" style="83" customWidth="1"/>
    <col min="1152" max="1280" width="9" style="83"/>
    <col min="1281" max="1281" width="25.375" style="83" customWidth="1"/>
    <col min="1282" max="1282" width="10.375" style="83" customWidth="1"/>
    <col min="1283" max="1382" width="6.25" style="83" customWidth="1"/>
    <col min="1383" max="1383" width="13" style="83" customWidth="1"/>
    <col min="1384" max="1386" width="24.5" style="83" customWidth="1"/>
    <col min="1387" max="1406" width="8.375" style="83" customWidth="1"/>
    <col min="1407" max="1407" width="12.5" style="83" customWidth="1"/>
    <col min="1408" max="1536" width="9" style="83"/>
    <col min="1537" max="1537" width="25.375" style="83" customWidth="1"/>
    <col min="1538" max="1538" width="10.375" style="83" customWidth="1"/>
    <col min="1539" max="1638" width="6.25" style="83" customWidth="1"/>
    <col min="1639" max="1639" width="13" style="83" customWidth="1"/>
    <col min="1640" max="1642" width="24.5" style="83" customWidth="1"/>
    <col min="1643" max="1662" width="8.375" style="83" customWidth="1"/>
    <col min="1663" max="1663" width="12.5" style="83" customWidth="1"/>
    <col min="1664" max="1792" width="9" style="83"/>
    <col min="1793" max="1793" width="25.375" style="83" customWidth="1"/>
    <col min="1794" max="1794" width="10.375" style="83" customWidth="1"/>
    <col min="1795" max="1894" width="6.25" style="83" customWidth="1"/>
    <col min="1895" max="1895" width="13" style="83" customWidth="1"/>
    <col min="1896" max="1898" width="24.5" style="83" customWidth="1"/>
    <col min="1899" max="1918" width="8.375" style="83" customWidth="1"/>
    <col min="1919" max="1919" width="12.5" style="83" customWidth="1"/>
    <col min="1920" max="2048" width="9" style="83"/>
    <col min="2049" max="2049" width="25.375" style="83" customWidth="1"/>
    <col min="2050" max="2050" width="10.375" style="83" customWidth="1"/>
    <col min="2051" max="2150" width="6.25" style="83" customWidth="1"/>
    <col min="2151" max="2151" width="13" style="83" customWidth="1"/>
    <col min="2152" max="2154" width="24.5" style="83" customWidth="1"/>
    <col min="2155" max="2174" width="8.375" style="83" customWidth="1"/>
    <col min="2175" max="2175" width="12.5" style="83" customWidth="1"/>
    <col min="2176" max="2304" width="9" style="83"/>
    <col min="2305" max="2305" width="25.375" style="83" customWidth="1"/>
    <col min="2306" max="2306" width="10.375" style="83" customWidth="1"/>
    <col min="2307" max="2406" width="6.25" style="83" customWidth="1"/>
    <col min="2407" max="2407" width="13" style="83" customWidth="1"/>
    <col min="2408" max="2410" width="24.5" style="83" customWidth="1"/>
    <col min="2411" max="2430" width="8.375" style="83" customWidth="1"/>
    <col min="2431" max="2431" width="12.5" style="83" customWidth="1"/>
    <col min="2432" max="2560" width="9" style="83"/>
    <col min="2561" max="2561" width="25.375" style="83" customWidth="1"/>
    <col min="2562" max="2562" width="10.375" style="83" customWidth="1"/>
    <col min="2563" max="2662" width="6.25" style="83" customWidth="1"/>
    <col min="2663" max="2663" width="13" style="83" customWidth="1"/>
    <col min="2664" max="2666" width="24.5" style="83" customWidth="1"/>
    <col min="2667" max="2686" width="8.375" style="83" customWidth="1"/>
    <col min="2687" max="2687" width="12.5" style="83" customWidth="1"/>
    <col min="2688" max="2816" width="9" style="83"/>
    <col min="2817" max="2817" width="25.375" style="83" customWidth="1"/>
    <col min="2818" max="2818" width="10.375" style="83" customWidth="1"/>
    <col min="2819" max="2918" width="6.25" style="83" customWidth="1"/>
    <col min="2919" max="2919" width="13" style="83" customWidth="1"/>
    <col min="2920" max="2922" width="24.5" style="83" customWidth="1"/>
    <col min="2923" max="2942" width="8.375" style="83" customWidth="1"/>
    <col min="2943" max="2943" width="12.5" style="83" customWidth="1"/>
    <col min="2944" max="3072" width="9" style="83"/>
    <col min="3073" max="3073" width="25.375" style="83" customWidth="1"/>
    <col min="3074" max="3074" width="10.375" style="83" customWidth="1"/>
    <col min="3075" max="3174" width="6.25" style="83" customWidth="1"/>
    <col min="3175" max="3175" width="13" style="83" customWidth="1"/>
    <col min="3176" max="3178" width="24.5" style="83" customWidth="1"/>
    <col min="3179" max="3198" width="8.375" style="83" customWidth="1"/>
    <col min="3199" max="3199" width="12.5" style="83" customWidth="1"/>
    <col min="3200" max="3328" width="9" style="83"/>
    <col min="3329" max="3329" width="25.375" style="83" customWidth="1"/>
    <col min="3330" max="3330" width="10.375" style="83" customWidth="1"/>
    <col min="3331" max="3430" width="6.25" style="83" customWidth="1"/>
    <col min="3431" max="3431" width="13" style="83" customWidth="1"/>
    <col min="3432" max="3434" width="24.5" style="83" customWidth="1"/>
    <col min="3435" max="3454" width="8.375" style="83" customWidth="1"/>
    <col min="3455" max="3455" width="12.5" style="83" customWidth="1"/>
    <col min="3456" max="3584" width="9" style="83"/>
    <col min="3585" max="3585" width="25.375" style="83" customWidth="1"/>
    <col min="3586" max="3586" width="10.375" style="83" customWidth="1"/>
    <col min="3587" max="3686" width="6.25" style="83" customWidth="1"/>
    <col min="3687" max="3687" width="13" style="83" customWidth="1"/>
    <col min="3688" max="3690" width="24.5" style="83" customWidth="1"/>
    <col min="3691" max="3710" width="8.375" style="83" customWidth="1"/>
    <col min="3711" max="3711" width="12.5" style="83" customWidth="1"/>
    <col min="3712" max="3840" width="9" style="83"/>
    <col min="3841" max="3841" width="25.375" style="83" customWidth="1"/>
    <col min="3842" max="3842" width="10.375" style="83" customWidth="1"/>
    <col min="3843" max="3942" width="6.25" style="83" customWidth="1"/>
    <col min="3943" max="3943" width="13" style="83" customWidth="1"/>
    <col min="3944" max="3946" width="24.5" style="83" customWidth="1"/>
    <col min="3947" max="3966" width="8.375" style="83" customWidth="1"/>
    <col min="3967" max="3967" width="12.5" style="83" customWidth="1"/>
    <col min="3968" max="4096" width="9" style="83"/>
    <col min="4097" max="4097" width="25.375" style="83" customWidth="1"/>
    <col min="4098" max="4098" width="10.375" style="83" customWidth="1"/>
    <col min="4099" max="4198" width="6.25" style="83" customWidth="1"/>
    <col min="4199" max="4199" width="13" style="83" customWidth="1"/>
    <col min="4200" max="4202" width="24.5" style="83" customWidth="1"/>
    <col min="4203" max="4222" width="8.375" style="83" customWidth="1"/>
    <col min="4223" max="4223" width="12.5" style="83" customWidth="1"/>
    <col min="4224" max="4352" width="9" style="83"/>
    <col min="4353" max="4353" width="25.375" style="83" customWidth="1"/>
    <col min="4354" max="4354" width="10.375" style="83" customWidth="1"/>
    <col min="4355" max="4454" width="6.25" style="83" customWidth="1"/>
    <col min="4455" max="4455" width="13" style="83" customWidth="1"/>
    <col min="4456" max="4458" width="24.5" style="83" customWidth="1"/>
    <col min="4459" max="4478" width="8.375" style="83" customWidth="1"/>
    <col min="4479" max="4479" width="12.5" style="83" customWidth="1"/>
    <col min="4480" max="4608" width="9" style="83"/>
    <col min="4609" max="4609" width="25.375" style="83" customWidth="1"/>
    <col min="4610" max="4610" width="10.375" style="83" customWidth="1"/>
    <col min="4611" max="4710" width="6.25" style="83" customWidth="1"/>
    <col min="4711" max="4711" width="13" style="83" customWidth="1"/>
    <col min="4712" max="4714" width="24.5" style="83" customWidth="1"/>
    <col min="4715" max="4734" width="8.375" style="83" customWidth="1"/>
    <col min="4735" max="4735" width="12.5" style="83" customWidth="1"/>
    <col min="4736" max="4864" width="9" style="83"/>
    <col min="4865" max="4865" width="25.375" style="83" customWidth="1"/>
    <col min="4866" max="4866" width="10.375" style="83" customWidth="1"/>
    <col min="4867" max="4966" width="6.25" style="83" customWidth="1"/>
    <col min="4967" max="4967" width="13" style="83" customWidth="1"/>
    <col min="4968" max="4970" width="24.5" style="83" customWidth="1"/>
    <col min="4971" max="4990" width="8.375" style="83" customWidth="1"/>
    <col min="4991" max="4991" width="12.5" style="83" customWidth="1"/>
    <col min="4992" max="5120" width="9" style="83"/>
    <col min="5121" max="5121" width="25.375" style="83" customWidth="1"/>
    <col min="5122" max="5122" width="10.375" style="83" customWidth="1"/>
    <col min="5123" max="5222" width="6.25" style="83" customWidth="1"/>
    <col min="5223" max="5223" width="13" style="83" customWidth="1"/>
    <col min="5224" max="5226" width="24.5" style="83" customWidth="1"/>
    <col min="5227" max="5246" width="8.375" style="83" customWidth="1"/>
    <col min="5247" max="5247" width="12.5" style="83" customWidth="1"/>
    <col min="5248" max="5376" width="9" style="83"/>
    <col min="5377" max="5377" width="25.375" style="83" customWidth="1"/>
    <col min="5378" max="5378" width="10.375" style="83" customWidth="1"/>
    <col min="5379" max="5478" width="6.25" style="83" customWidth="1"/>
    <col min="5479" max="5479" width="13" style="83" customWidth="1"/>
    <col min="5480" max="5482" width="24.5" style="83" customWidth="1"/>
    <col min="5483" max="5502" width="8.375" style="83" customWidth="1"/>
    <col min="5503" max="5503" width="12.5" style="83" customWidth="1"/>
    <col min="5504" max="5632" width="9" style="83"/>
    <col min="5633" max="5633" width="25.375" style="83" customWidth="1"/>
    <col min="5634" max="5634" width="10.375" style="83" customWidth="1"/>
    <col min="5635" max="5734" width="6.25" style="83" customWidth="1"/>
    <col min="5735" max="5735" width="13" style="83" customWidth="1"/>
    <col min="5736" max="5738" width="24.5" style="83" customWidth="1"/>
    <col min="5739" max="5758" width="8.375" style="83" customWidth="1"/>
    <col min="5759" max="5759" width="12.5" style="83" customWidth="1"/>
    <col min="5760" max="5888" width="9" style="83"/>
    <col min="5889" max="5889" width="25.375" style="83" customWidth="1"/>
    <col min="5890" max="5890" width="10.375" style="83" customWidth="1"/>
    <col min="5891" max="5990" width="6.25" style="83" customWidth="1"/>
    <col min="5991" max="5991" width="13" style="83" customWidth="1"/>
    <col min="5992" max="5994" width="24.5" style="83" customWidth="1"/>
    <col min="5995" max="6014" width="8.375" style="83" customWidth="1"/>
    <col min="6015" max="6015" width="12.5" style="83" customWidth="1"/>
    <col min="6016" max="6144" width="9" style="83"/>
    <col min="6145" max="6145" width="25.375" style="83" customWidth="1"/>
    <col min="6146" max="6146" width="10.375" style="83" customWidth="1"/>
    <col min="6147" max="6246" width="6.25" style="83" customWidth="1"/>
    <col min="6247" max="6247" width="13" style="83" customWidth="1"/>
    <col min="6248" max="6250" width="24.5" style="83" customWidth="1"/>
    <col min="6251" max="6270" width="8.375" style="83" customWidth="1"/>
    <col min="6271" max="6271" width="12.5" style="83" customWidth="1"/>
    <col min="6272" max="6400" width="9" style="83"/>
    <col min="6401" max="6401" width="25.375" style="83" customWidth="1"/>
    <col min="6402" max="6402" width="10.375" style="83" customWidth="1"/>
    <col min="6403" max="6502" width="6.25" style="83" customWidth="1"/>
    <col min="6503" max="6503" width="13" style="83" customWidth="1"/>
    <col min="6504" max="6506" width="24.5" style="83" customWidth="1"/>
    <col min="6507" max="6526" width="8.375" style="83" customWidth="1"/>
    <col min="6527" max="6527" width="12.5" style="83" customWidth="1"/>
    <col min="6528" max="6656" width="9" style="83"/>
    <col min="6657" max="6657" width="25.375" style="83" customWidth="1"/>
    <col min="6658" max="6658" width="10.375" style="83" customWidth="1"/>
    <col min="6659" max="6758" width="6.25" style="83" customWidth="1"/>
    <col min="6759" max="6759" width="13" style="83" customWidth="1"/>
    <col min="6760" max="6762" width="24.5" style="83" customWidth="1"/>
    <col min="6763" max="6782" width="8.375" style="83" customWidth="1"/>
    <col min="6783" max="6783" width="12.5" style="83" customWidth="1"/>
    <col min="6784" max="6912" width="9" style="83"/>
    <col min="6913" max="6913" width="25.375" style="83" customWidth="1"/>
    <col min="6914" max="6914" width="10.375" style="83" customWidth="1"/>
    <col min="6915" max="7014" width="6.25" style="83" customWidth="1"/>
    <col min="7015" max="7015" width="13" style="83" customWidth="1"/>
    <col min="7016" max="7018" width="24.5" style="83" customWidth="1"/>
    <col min="7019" max="7038" width="8.375" style="83" customWidth="1"/>
    <col min="7039" max="7039" width="12.5" style="83" customWidth="1"/>
    <col min="7040" max="7168" width="9" style="83"/>
    <col min="7169" max="7169" width="25.375" style="83" customWidth="1"/>
    <col min="7170" max="7170" width="10.375" style="83" customWidth="1"/>
    <col min="7171" max="7270" width="6.25" style="83" customWidth="1"/>
    <col min="7271" max="7271" width="13" style="83" customWidth="1"/>
    <col min="7272" max="7274" width="24.5" style="83" customWidth="1"/>
    <col min="7275" max="7294" width="8.375" style="83" customWidth="1"/>
    <col min="7295" max="7295" width="12.5" style="83" customWidth="1"/>
    <col min="7296" max="7424" width="9" style="83"/>
    <col min="7425" max="7425" width="25.375" style="83" customWidth="1"/>
    <col min="7426" max="7426" width="10.375" style="83" customWidth="1"/>
    <col min="7427" max="7526" width="6.25" style="83" customWidth="1"/>
    <col min="7527" max="7527" width="13" style="83" customWidth="1"/>
    <col min="7528" max="7530" width="24.5" style="83" customWidth="1"/>
    <col min="7531" max="7550" width="8.375" style="83" customWidth="1"/>
    <col min="7551" max="7551" width="12.5" style="83" customWidth="1"/>
    <col min="7552" max="7680" width="9" style="83"/>
    <col min="7681" max="7681" width="25.375" style="83" customWidth="1"/>
    <col min="7682" max="7682" width="10.375" style="83" customWidth="1"/>
    <col min="7683" max="7782" width="6.25" style="83" customWidth="1"/>
    <col min="7783" max="7783" width="13" style="83" customWidth="1"/>
    <col min="7784" max="7786" width="24.5" style="83" customWidth="1"/>
    <col min="7787" max="7806" width="8.375" style="83" customWidth="1"/>
    <col min="7807" max="7807" width="12.5" style="83" customWidth="1"/>
    <col min="7808" max="7936" width="9" style="83"/>
    <col min="7937" max="7937" width="25.375" style="83" customWidth="1"/>
    <col min="7938" max="7938" width="10.375" style="83" customWidth="1"/>
    <col min="7939" max="8038" width="6.25" style="83" customWidth="1"/>
    <col min="8039" max="8039" width="13" style="83" customWidth="1"/>
    <col min="8040" max="8042" width="24.5" style="83" customWidth="1"/>
    <col min="8043" max="8062" width="8.375" style="83" customWidth="1"/>
    <col min="8063" max="8063" width="12.5" style="83" customWidth="1"/>
    <col min="8064" max="8192" width="9" style="83"/>
    <col min="8193" max="8193" width="25.375" style="83" customWidth="1"/>
    <col min="8194" max="8194" width="10.375" style="83" customWidth="1"/>
    <col min="8195" max="8294" width="6.25" style="83" customWidth="1"/>
    <col min="8295" max="8295" width="13" style="83" customWidth="1"/>
    <col min="8296" max="8298" width="24.5" style="83" customWidth="1"/>
    <col min="8299" max="8318" width="8.375" style="83" customWidth="1"/>
    <col min="8319" max="8319" width="12.5" style="83" customWidth="1"/>
    <col min="8320" max="8448" width="9" style="83"/>
    <col min="8449" max="8449" width="25.375" style="83" customWidth="1"/>
    <col min="8450" max="8450" width="10.375" style="83" customWidth="1"/>
    <col min="8451" max="8550" width="6.25" style="83" customWidth="1"/>
    <col min="8551" max="8551" width="13" style="83" customWidth="1"/>
    <col min="8552" max="8554" width="24.5" style="83" customWidth="1"/>
    <col min="8555" max="8574" width="8.375" style="83" customWidth="1"/>
    <col min="8575" max="8575" width="12.5" style="83" customWidth="1"/>
    <col min="8576" max="8704" width="9" style="83"/>
    <col min="8705" max="8705" width="25.375" style="83" customWidth="1"/>
    <col min="8706" max="8706" width="10.375" style="83" customWidth="1"/>
    <col min="8707" max="8806" width="6.25" style="83" customWidth="1"/>
    <col min="8807" max="8807" width="13" style="83" customWidth="1"/>
    <col min="8808" max="8810" width="24.5" style="83" customWidth="1"/>
    <col min="8811" max="8830" width="8.375" style="83" customWidth="1"/>
    <col min="8831" max="8831" width="12.5" style="83" customWidth="1"/>
    <col min="8832" max="8960" width="9" style="83"/>
    <col min="8961" max="8961" width="25.375" style="83" customWidth="1"/>
    <col min="8962" max="8962" width="10.375" style="83" customWidth="1"/>
    <col min="8963" max="9062" width="6.25" style="83" customWidth="1"/>
    <col min="9063" max="9063" width="13" style="83" customWidth="1"/>
    <col min="9064" max="9066" width="24.5" style="83" customWidth="1"/>
    <col min="9067" max="9086" width="8.375" style="83" customWidth="1"/>
    <col min="9087" max="9087" width="12.5" style="83" customWidth="1"/>
    <col min="9088" max="9216" width="9" style="83"/>
    <col min="9217" max="9217" width="25.375" style="83" customWidth="1"/>
    <col min="9218" max="9218" width="10.375" style="83" customWidth="1"/>
    <col min="9219" max="9318" width="6.25" style="83" customWidth="1"/>
    <col min="9319" max="9319" width="13" style="83" customWidth="1"/>
    <col min="9320" max="9322" width="24.5" style="83" customWidth="1"/>
    <col min="9323" max="9342" width="8.375" style="83" customWidth="1"/>
    <col min="9343" max="9343" width="12.5" style="83" customWidth="1"/>
    <col min="9344" max="9472" width="9" style="83"/>
    <col min="9473" max="9473" width="25.375" style="83" customWidth="1"/>
    <col min="9474" max="9474" width="10.375" style="83" customWidth="1"/>
    <col min="9475" max="9574" width="6.25" style="83" customWidth="1"/>
    <col min="9575" max="9575" width="13" style="83" customWidth="1"/>
    <col min="9576" max="9578" width="24.5" style="83" customWidth="1"/>
    <col min="9579" max="9598" width="8.375" style="83" customWidth="1"/>
    <col min="9599" max="9599" width="12.5" style="83" customWidth="1"/>
    <col min="9600" max="9728" width="9" style="83"/>
    <col min="9729" max="9729" width="25.375" style="83" customWidth="1"/>
    <col min="9730" max="9730" width="10.375" style="83" customWidth="1"/>
    <col min="9731" max="9830" width="6.25" style="83" customWidth="1"/>
    <col min="9831" max="9831" width="13" style="83" customWidth="1"/>
    <col min="9832" max="9834" width="24.5" style="83" customWidth="1"/>
    <col min="9835" max="9854" width="8.375" style="83" customWidth="1"/>
    <col min="9855" max="9855" width="12.5" style="83" customWidth="1"/>
    <col min="9856" max="9984" width="9" style="83"/>
    <col min="9985" max="9985" width="25.375" style="83" customWidth="1"/>
    <col min="9986" max="9986" width="10.375" style="83" customWidth="1"/>
    <col min="9987" max="10086" width="6.25" style="83" customWidth="1"/>
    <col min="10087" max="10087" width="13" style="83" customWidth="1"/>
    <col min="10088" max="10090" width="24.5" style="83" customWidth="1"/>
    <col min="10091" max="10110" width="8.375" style="83" customWidth="1"/>
    <col min="10111" max="10111" width="12.5" style="83" customWidth="1"/>
    <col min="10112" max="10240" width="9" style="83"/>
    <col min="10241" max="10241" width="25.375" style="83" customWidth="1"/>
    <col min="10242" max="10242" width="10.375" style="83" customWidth="1"/>
    <col min="10243" max="10342" width="6.25" style="83" customWidth="1"/>
    <col min="10343" max="10343" width="13" style="83" customWidth="1"/>
    <col min="10344" max="10346" width="24.5" style="83" customWidth="1"/>
    <col min="10347" max="10366" width="8.375" style="83" customWidth="1"/>
    <col min="10367" max="10367" width="12.5" style="83" customWidth="1"/>
    <col min="10368" max="10496" width="9" style="83"/>
    <col min="10497" max="10497" width="25.375" style="83" customWidth="1"/>
    <col min="10498" max="10498" width="10.375" style="83" customWidth="1"/>
    <col min="10499" max="10598" width="6.25" style="83" customWidth="1"/>
    <col min="10599" max="10599" width="13" style="83" customWidth="1"/>
    <col min="10600" max="10602" width="24.5" style="83" customWidth="1"/>
    <col min="10603" max="10622" width="8.375" style="83" customWidth="1"/>
    <col min="10623" max="10623" width="12.5" style="83" customWidth="1"/>
    <col min="10624" max="10752" width="9" style="83"/>
    <col min="10753" max="10753" width="25.375" style="83" customWidth="1"/>
    <col min="10754" max="10754" width="10.375" style="83" customWidth="1"/>
    <col min="10755" max="10854" width="6.25" style="83" customWidth="1"/>
    <col min="10855" max="10855" width="13" style="83" customWidth="1"/>
    <col min="10856" max="10858" width="24.5" style="83" customWidth="1"/>
    <col min="10859" max="10878" width="8.375" style="83" customWidth="1"/>
    <col min="10879" max="10879" width="12.5" style="83" customWidth="1"/>
    <col min="10880" max="11008" width="9" style="83"/>
    <col min="11009" max="11009" width="25.375" style="83" customWidth="1"/>
    <col min="11010" max="11010" width="10.375" style="83" customWidth="1"/>
    <col min="11011" max="11110" width="6.25" style="83" customWidth="1"/>
    <col min="11111" max="11111" width="13" style="83" customWidth="1"/>
    <col min="11112" max="11114" width="24.5" style="83" customWidth="1"/>
    <col min="11115" max="11134" width="8.375" style="83" customWidth="1"/>
    <col min="11135" max="11135" width="12.5" style="83" customWidth="1"/>
    <col min="11136" max="11264" width="9" style="83"/>
    <col min="11265" max="11265" width="25.375" style="83" customWidth="1"/>
    <col min="11266" max="11266" width="10.375" style="83" customWidth="1"/>
    <col min="11267" max="11366" width="6.25" style="83" customWidth="1"/>
    <col min="11367" max="11367" width="13" style="83" customWidth="1"/>
    <col min="11368" max="11370" width="24.5" style="83" customWidth="1"/>
    <col min="11371" max="11390" width="8.375" style="83" customWidth="1"/>
    <col min="11391" max="11391" width="12.5" style="83" customWidth="1"/>
    <col min="11392" max="11520" width="9" style="83"/>
    <col min="11521" max="11521" width="25.375" style="83" customWidth="1"/>
    <col min="11522" max="11522" width="10.375" style="83" customWidth="1"/>
    <col min="11523" max="11622" width="6.25" style="83" customWidth="1"/>
    <col min="11623" max="11623" width="13" style="83" customWidth="1"/>
    <col min="11624" max="11626" width="24.5" style="83" customWidth="1"/>
    <col min="11627" max="11646" width="8.375" style="83" customWidth="1"/>
    <col min="11647" max="11647" width="12.5" style="83" customWidth="1"/>
    <col min="11648" max="11776" width="9" style="83"/>
    <col min="11777" max="11777" width="25.375" style="83" customWidth="1"/>
    <col min="11778" max="11778" width="10.375" style="83" customWidth="1"/>
    <col min="11779" max="11878" width="6.25" style="83" customWidth="1"/>
    <col min="11879" max="11879" width="13" style="83" customWidth="1"/>
    <col min="11880" max="11882" width="24.5" style="83" customWidth="1"/>
    <col min="11883" max="11902" width="8.375" style="83" customWidth="1"/>
    <col min="11903" max="11903" width="12.5" style="83" customWidth="1"/>
    <col min="11904" max="12032" width="9" style="83"/>
    <col min="12033" max="12033" width="25.375" style="83" customWidth="1"/>
    <col min="12034" max="12034" width="10.375" style="83" customWidth="1"/>
    <col min="12035" max="12134" width="6.25" style="83" customWidth="1"/>
    <col min="12135" max="12135" width="13" style="83" customWidth="1"/>
    <col min="12136" max="12138" width="24.5" style="83" customWidth="1"/>
    <col min="12139" max="12158" width="8.375" style="83" customWidth="1"/>
    <col min="12159" max="12159" width="12.5" style="83" customWidth="1"/>
    <col min="12160" max="12288" width="9" style="83"/>
    <col min="12289" max="12289" width="25.375" style="83" customWidth="1"/>
    <col min="12290" max="12290" width="10.375" style="83" customWidth="1"/>
    <col min="12291" max="12390" width="6.25" style="83" customWidth="1"/>
    <col min="12391" max="12391" width="13" style="83" customWidth="1"/>
    <col min="12392" max="12394" width="24.5" style="83" customWidth="1"/>
    <col min="12395" max="12414" width="8.375" style="83" customWidth="1"/>
    <col min="12415" max="12415" width="12.5" style="83" customWidth="1"/>
    <col min="12416" max="12544" width="9" style="83"/>
    <col min="12545" max="12545" width="25.375" style="83" customWidth="1"/>
    <col min="12546" max="12546" width="10.375" style="83" customWidth="1"/>
    <col min="12547" max="12646" width="6.25" style="83" customWidth="1"/>
    <col min="12647" max="12647" width="13" style="83" customWidth="1"/>
    <col min="12648" max="12650" width="24.5" style="83" customWidth="1"/>
    <col min="12651" max="12670" width="8.375" style="83" customWidth="1"/>
    <col min="12671" max="12671" width="12.5" style="83" customWidth="1"/>
    <col min="12672" max="12800" width="9" style="83"/>
    <col min="12801" max="12801" width="25.375" style="83" customWidth="1"/>
    <col min="12802" max="12802" width="10.375" style="83" customWidth="1"/>
    <col min="12803" max="12902" width="6.25" style="83" customWidth="1"/>
    <col min="12903" max="12903" width="13" style="83" customWidth="1"/>
    <col min="12904" max="12906" width="24.5" style="83" customWidth="1"/>
    <col min="12907" max="12926" width="8.375" style="83" customWidth="1"/>
    <col min="12927" max="12927" width="12.5" style="83" customWidth="1"/>
    <col min="12928" max="13056" width="9" style="83"/>
    <col min="13057" max="13057" width="25.375" style="83" customWidth="1"/>
    <col min="13058" max="13058" width="10.375" style="83" customWidth="1"/>
    <col min="13059" max="13158" width="6.25" style="83" customWidth="1"/>
    <col min="13159" max="13159" width="13" style="83" customWidth="1"/>
    <col min="13160" max="13162" width="24.5" style="83" customWidth="1"/>
    <col min="13163" max="13182" width="8.375" style="83" customWidth="1"/>
    <col min="13183" max="13183" width="12.5" style="83" customWidth="1"/>
    <col min="13184" max="13312" width="9" style="83"/>
    <col min="13313" max="13313" width="25.375" style="83" customWidth="1"/>
    <col min="13314" max="13314" width="10.375" style="83" customWidth="1"/>
    <col min="13315" max="13414" width="6.25" style="83" customWidth="1"/>
    <col min="13415" max="13415" width="13" style="83" customWidth="1"/>
    <col min="13416" max="13418" width="24.5" style="83" customWidth="1"/>
    <col min="13419" max="13438" width="8.375" style="83" customWidth="1"/>
    <col min="13439" max="13439" width="12.5" style="83" customWidth="1"/>
    <col min="13440" max="13568" width="9" style="83"/>
    <col min="13569" max="13569" width="25.375" style="83" customWidth="1"/>
    <col min="13570" max="13570" width="10.375" style="83" customWidth="1"/>
    <col min="13571" max="13670" width="6.25" style="83" customWidth="1"/>
    <col min="13671" max="13671" width="13" style="83" customWidth="1"/>
    <col min="13672" max="13674" width="24.5" style="83" customWidth="1"/>
    <col min="13675" max="13694" width="8.375" style="83" customWidth="1"/>
    <col min="13695" max="13695" width="12.5" style="83" customWidth="1"/>
    <col min="13696" max="13824" width="9" style="83"/>
    <col min="13825" max="13825" width="25.375" style="83" customWidth="1"/>
    <col min="13826" max="13826" width="10.375" style="83" customWidth="1"/>
    <col min="13827" max="13926" width="6.25" style="83" customWidth="1"/>
    <col min="13927" max="13927" width="13" style="83" customWidth="1"/>
    <col min="13928" max="13930" width="24.5" style="83" customWidth="1"/>
    <col min="13931" max="13950" width="8.375" style="83" customWidth="1"/>
    <col min="13951" max="13951" width="12.5" style="83" customWidth="1"/>
    <col min="13952" max="14080" width="9" style="83"/>
    <col min="14081" max="14081" width="25.375" style="83" customWidth="1"/>
    <col min="14082" max="14082" width="10.375" style="83" customWidth="1"/>
    <col min="14083" max="14182" width="6.25" style="83" customWidth="1"/>
    <col min="14183" max="14183" width="13" style="83" customWidth="1"/>
    <col min="14184" max="14186" width="24.5" style="83" customWidth="1"/>
    <col min="14187" max="14206" width="8.375" style="83" customWidth="1"/>
    <col min="14207" max="14207" width="12.5" style="83" customWidth="1"/>
    <col min="14208" max="14336" width="9" style="83"/>
    <col min="14337" max="14337" width="25.375" style="83" customWidth="1"/>
    <col min="14338" max="14338" width="10.375" style="83" customWidth="1"/>
    <col min="14339" max="14438" width="6.25" style="83" customWidth="1"/>
    <col min="14439" max="14439" width="13" style="83" customWidth="1"/>
    <col min="14440" max="14442" width="24.5" style="83" customWidth="1"/>
    <col min="14443" max="14462" width="8.375" style="83" customWidth="1"/>
    <col min="14463" max="14463" width="12.5" style="83" customWidth="1"/>
    <col min="14464" max="14592" width="9" style="83"/>
    <col min="14593" max="14593" width="25.375" style="83" customWidth="1"/>
    <col min="14594" max="14594" width="10.375" style="83" customWidth="1"/>
    <col min="14595" max="14694" width="6.25" style="83" customWidth="1"/>
    <col min="14695" max="14695" width="13" style="83" customWidth="1"/>
    <col min="14696" max="14698" width="24.5" style="83" customWidth="1"/>
    <col min="14699" max="14718" width="8.375" style="83" customWidth="1"/>
    <col min="14719" max="14719" width="12.5" style="83" customWidth="1"/>
    <col min="14720" max="14848" width="9" style="83"/>
    <col min="14849" max="14849" width="25.375" style="83" customWidth="1"/>
    <col min="14850" max="14850" width="10.375" style="83" customWidth="1"/>
    <col min="14851" max="14950" width="6.25" style="83" customWidth="1"/>
    <col min="14951" max="14951" width="13" style="83" customWidth="1"/>
    <col min="14952" max="14954" width="24.5" style="83" customWidth="1"/>
    <col min="14955" max="14974" width="8.375" style="83" customWidth="1"/>
    <col min="14975" max="14975" width="12.5" style="83" customWidth="1"/>
    <col min="14976" max="15104" width="9" style="83"/>
    <col min="15105" max="15105" width="25.375" style="83" customWidth="1"/>
    <col min="15106" max="15106" width="10.375" style="83" customWidth="1"/>
    <col min="15107" max="15206" width="6.25" style="83" customWidth="1"/>
    <col min="15207" max="15207" width="13" style="83" customWidth="1"/>
    <col min="15208" max="15210" width="24.5" style="83" customWidth="1"/>
    <col min="15211" max="15230" width="8.375" style="83" customWidth="1"/>
    <col min="15231" max="15231" width="12.5" style="83" customWidth="1"/>
    <col min="15232" max="15360" width="9" style="83"/>
    <col min="15361" max="15361" width="25.375" style="83" customWidth="1"/>
    <col min="15362" max="15362" width="10.375" style="83" customWidth="1"/>
    <col min="15363" max="15462" width="6.25" style="83" customWidth="1"/>
    <col min="15463" max="15463" width="13" style="83" customWidth="1"/>
    <col min="15464" max="15466" width="24.5" style="83" customWidth="1"/>
    <col min="15467" max="15486" width="8.375" style="83" customWidth="1"/>
    <col min="15487" max="15487" width="12.5" style="83" customWidth="1"/>
    <col min="15488" max="15616" width="9" style="83"/>
    <col min="15617" max="15617" width="25.375" style="83" customWidth="1"/>
    <col min="15618" max="15618" width="10.375" style="83" customWidth="1"/>
    <col min="15619" max="15718" width="6.25" style="83" customWidth="1"/>
    <col min="15719" max="15719" width="13" style="83" customWidth="1"/>
    <col min="15720" max="15722" width="24.5" style="83" customWidth="1"/>
    <col min="15723" max="15742" width="8.375" style="83" customWidth="1"/>
    <col min="15743" max="15743" width="12.5" style="83" customWidth="1"/>
    <col min="15744" max="15872" width="9" style="83"/>
    <col min="15873" max="15873" width="25.375" style="83" customWidth="1"/>
    <col min="15874" max="15874" width="10.375" style="83" customWidth="1"/>
    <col min="15875" max="15974" width="6.25" style="83" customWidth="1"/>
    <col min="15975" max="15975" width="13" style="83" customWidth="1"/>
    <col min="15976" max="15978" width="24.5" style="83" customWidth="1"/>
    <col min="15979" max="15998" width="8.375" style="83" customWidth="1"/>
    <col min="15999" max="15999" width="12.5" style="83" customWidth="1"/>
    <col min="16000" max="16128" width="9" style="83"/>
    <col min="16129" max="16129" width="25.375" style="83" customWidth="1"/>
    <col min="16130" max="16130" width="10.375" style="83" customWidth="1"/>
    <col min="16131" max="16230" width="6.25" style="83" customWidth="1"/>
    <col min="16231" max="16231" width="13" style="83" customWidth="1"/>
    <col min="16232" max="16234" width="24.5" style="83" customWidth="1"/>
    <col min="16235" max="16254" width="8.375" style="83" customWidth="1"/>
    <col min="16255" max="16255" width="12.5" style="83" customWidth="1"/>
    <col min="16256" max="16384" width="9" style="83"/>
  </cols>
  <sheetData>
    <row r="1" spans="1:136">
      <c r="B1" s="145" t="s">
        <v>55</v>
      </c>
      <c r="C1" s="145"/>
      <c r="D1" s="145"/>
      <c r="E1" s="145"/>
      <c r="F1" s="145"/>
      <c r="G1" s="145"/>
      <c r="H1" s="145"/>
      <c r="I1" s="145"/>
      <c r="J1" s="145"/>
      <c r="K1" s="145"/>
      <c r="CZ1" s="84" t="s">
        <v>55</v>
      </c>
      <c r="DC1" s="84" t="s">
        <v>55</v>
      </c>
      <c r="DN1" s="84" t="s">
        <v>55</v>
      </c>
    </row>
    <row r="2" spans="1:136">
      <c r="B2" s="145" t="s">
        <v>82</v>
      </c>
      <c r="C2" s="145"/>
      <c r="D2" s="145"/>
      <c r="E2" s="145"/>
      <c r="F2" s="145"/>
      <c r="G2" s="145"/>
      <c r="H2" s="145"/>
      <c r="I2" s="145"/>
      <c r="J2" s="145"/>
      <c r="K2" s="145"/>
      <c r="CZ2" s="84" t="s">
        <v>56</v>
      </c>
      <c r="DC2" s="84" t="s">
        <v>56</v>
      </c>
      <c r="DN2" s="84" t="s">
        <v>56</v>
      </c>
    </row>
    <row r="5" spans="1:136" ht="20.25" customHeight="1">
      <c r="A5" s="146"/>
      <c r="B5" s="147" t="s">
        <v>57</v>
      </c>
      <c r="C5" s="143" t="s">
        <v>46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8"/>
      <c r="P5" s="143" t="s">
        <v>46</v>
      </c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3" t="s">
        <v>46</v>
      </c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3" t="s">
        <v>46</v>
      </c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3" t="s">
        <v>46</v>
      </c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3" t="s">
        <v>46</v>
      </c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9" t="s">
        <v>46</v>
      </c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50"/>
      <c r="CZ5" s="146" t="s">
        <v>48</v>
      </c>
      <c r="DA5" s="146"/>
      <c r="DB5" s="146"/>
      <c r="DC5" s="143" t="s">
        <v>58</v>
      </c>
      <c r="DD5" s="144"/>
      <c r="DE5" s="144"/>
      <c r="DF5" s="144"/>
      <c r="DG5" s="144"/>
      <c r="DH5" s="144"/>
      <c r="DI5" s="144"/>
      <c r="DJ5" s="144"/>
      <c r="DK5" s="144"/>
      <c r="DL5" s="144"/>
      <c r="DM5" s="148"/>
      <c r="DN5" s="146" t="s">
        <v>58</v>
      </c>
      <c r="DO5" s="146"/>
      <c r="DP5" s="146"/>
      <c r="DQ5" s="146"/>
      <c r="DR5" s="146"/>
      <c r="DS5" s="146"/>
      <c r="DT5" s="146"/>
      <c r="DU5" s="146"/>
      <c r="DV5" s="146"/>
      <c r="DW5" s="146"/>
      <c r="DX5" s="85"/>
      <c r="DY5" s="85"/>
      <c r="DZ5" s="85"/>
      <c r="EA5" s="85"/>
      <c r="EB5" s="85"/>
      <c r="EC5" s="85"/>
    </row>
    <row r="6" spans="1:136" ht="30.75" customHeight="1">
      <c r="A6" s="146"/>
      <c r="B6" s="147"/>
      <c r="C6" s="86">
        <v>0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  <c r="AG6" s="86">
        <v>30</v>
      </c>
      <c r="AH6" s="86">
        <v>31</v>
      </c>
      <c r="AI6" s="86">
        <v>32</v>
      </c>
      <c r="AJ6" s="86">
        <v>33</v>
      </c>
      <c r="AK6" s="86">
        <v>34</v>
      </c>
      <c r="AL6" s="86">
        <v>35</v>
      </c>
      <c r="AM6" s="86">
        <v>36</v>
      </c>
      <c r="AN6" s="86">
        <v>37</v>
      </c>
      <c r="AO6" s="86">
        <v>38</v>
      </c>
      <c r="AP6" s="86">
        <v>39</v>
      </c>
      <c r="AQ6" s="86">
        <v>40</v>
      </c>
      <c r="AR6" s="86">
        <v>41</v>
      </c>
      <c r="AS6" s="86">
        <v>42</v>
      </c>
      <c r="AT6" s="86">
        <v>43</v>
      </c>
      <c r="AU6" s="86">
        <v>44</v>
      </c>
      <c r="AV6" s="86">
        <v>45</v>
      </c>
      <c r="AW6" s="86">
        <v>46</v>
      </c>
      <c r="AX6" s="86">
        <v>47</v>
      </c>
      <c r="AY6" s="86">
        <v>48</v>
      </c>
      <c r="AZ6" s="86">
        <v>49</v>
      </c>
      <c r="BA6" s="86">
        <v>50</v>
      </c>
      <c r="BB6" s="86">
        <v>51</v>
      </c>
      <c r="BC6" s="86">
        <v>52</v>
      </c>
      <c r="BD6" s="86">
        <v>53</v>
      </c>
      <c r="BE6" s="86">
        <v>54</v>
      </c>
      <c r="BF6" s="86">
        <v>55</v>
      </c>
      <c r="BG6" s="86">
        <v>56</v>
      </c>
      <c r="BH6" s="86">
        <v>57</v>
      </c>
      <c r="BI6" s="86">
        <v>58</v>
      </c>
      <c r="BJ6" s="86">
        <v>59</v>
      </c>
      <c r="BK6" s="86">
        <v>60</v>
      </c>
      <c r="BL6" s="86">
        <v>61</v>
      </c>
      <c r="BM6" s="86">
        <v>62</v>
      </c>
      <c r="BN6" s="86">
        <v>63</v>
      </c>
      <c r="BO6" s="86">
        <v>64</v>
      </c>
      <c r="BP6" s="86">
        <v>65</v>
      </c>
      <c r="BQ6" s="86">
        <v>66</v>
      </c>
      <c r="BR6" s="86">
        <v>67</v>
      </c>
      <c r="BS6" s="86">
        <v>68</v>
      </c>
      <c r="BT6" s="86">
        <v>69</v>
      </c>
      <c r="BU6" s="86">
        <v>70</v>
      </c>
      <c r="BV6" s="86">
        <v>71</v>
      </c>
      <c r="BW6" s="86">
        <v>72</v>
      </c>
      <c r="BX6" s="86">
        <v>73</v>
      </c>
      <c r="BY6" s="86">
        <v>74</v>
      </c>
      <c r="BZ6" s="86">
        <v>75</v>
      </c>
      <c r="CA6" s="86">
        <v>76</v>
      </c>
      <c r="CB6" s="86">
        <v>77</v>
      </c>
      <c r="CC6" s="86">
        <v>78</v>
      </c>
      <c r="CD6" s="86">
        <v>79</v>
      </c>
      <c r="CE6" s="86">
        <v>80</v>
      </c>
      <c r="CF6" s="86">
        <v>81</v>
      </c>
      <c r="CG6" s="86">
        <v>82</v>
      </c>
      <c r="CH6" s="86">
        <v>83</v>
      </c>
      <c r="CI6" s="86">
        <v>84</v>
      </c>
      <c r="CJ6" s="86">
        <v>85</v>
      </c>
      <c r="CK6" s="86">
        <v>86</v>
      </c>
      <c r="CL6" s="86">
        <v>87</v>
      </c>
      <c r="CM6" s="86">
        <v>88</v>
      </c>
      <c r="CN6" s="86">
        <v>89</v>
      </c>
      <c r="CO6" s="86">
        <v>90</v>
      </c>
      <c r="CP6" s="86">
        <v>91</v>
      </c>
      <c r="CQ6" s="86">
        <v>92</v>
      </c>
      <c r="CR6" s="86">
        <v>93</v>
      </c>
      <c r="CS6" s="86">
        <v>94</v>
      </c>
      <c r="CT6" s="86">
        <v>95</v>
      </c>
      <c r="CU6" s="86">
        <v>96</v>
      </c>
      <c r="CV6" s="86">
        <v>97</v>
      </c>
      <c r="CW6" s="86">
        <v>98</v>
      </c>
      <c r="CX6" s="86">
        <v>99</v>
      </c>
      <c r="CY6" s="87" t="s">
        <v>43</v>
      </c>
      <c r="CZ6" s="86" t="s">
        <v>49</v>
      </c>
      <c r="DA6" s="86" t="s">
        <v>50</v>
      </c>
      <c r="DB6" s="86" t="s">
        <v>51</v>
      </c>
      <c r="DC6" s="88" t="s">
        <v>59</v>
      </c>
      <c r="DD6" s="89" t="s">
        <v>60</v>
      </c>
      <c r="DE6" s="89" t="s">
        <v>61</v>
      </c>
      <c r="DF6" s="89" t="s">
        <v>62</v>
      </c>
      <c r="DG6" s="89" t="s">
        <v>63</v>
      </c>
      <c r="DH6" s="89" t="s">
        <v>64</v>
      </c>
      <c r="DI6" s="89" t="s">
        <v>65</v>
      </c>
      <c r="DJ6" s="89" t="s">
        <v>66</v>
      </c>
      <c r="DK6" s="89" t="s">
        <v>67</v>
      </c>
      <c r="DL6" s="89" t="s">
        <v>68</v>
      </c>
      <c r="DM6" s="89" t="s">
        <v>69</v>
      </c>
      <c r="DN6" s="89" t="s">
        <v>70</v>
      </c>
      <c r="DO6" s="89" t="s">
        <v>71</v>
      </c>
      <c r="DP6" s="89" t="s">
        <v>72</v>
      </c>
      <c r="DQ6" s="89" t="s">
        <v>73</v>
      </c>
      <c r="DR6" s="89" t="s">
        <v>74</v>
      </c>
      <c r="DS6" s="89" t="s">
        <v>75</v>
      </c>
      <c r="DT6" s="89" t="s">
        <v>76</v>
      </c>
      <c r="DU6" s="89" t="s">
        <v>77</v>
      </c>
      <c r="DV6" s="89" t="s">
        <v>78</v>
      </c>
      <c r="DW6" s="89" t="s">
        <v>43</v>
      </c>
      <c r="DX6" s="90"/>
      <c r="DY6" s="90"/>
      <c r="DZ6" s="90"/>
      <c r="EA6" s="90"/>
      <c r="EB6" s="90"/>
      <c r="EC6" s="90"/>
      <c r="ED6" s="91"/>
      <c r="EE6" s="91"/>
      <c r="EF6" s="91"/>
    </row>
    <row r="7" spans="1:136" s="85" customFormat="1">
      <c r="A7" s="92" t="s">
        <v>79</v>
      </c>
      <c r="B7" s="93"/>
      <c r="C7" s="94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6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</row>
    <row r="8" spans="1:136" s="84" customFormat="1">
      <c r="A8" s="98" t="s">
        <v>3</v>
      </c>
      <c r="B8" s="99">
        <f>SUM(B9:B13)</f>
        <v>648213</v>
      </c>
      <c r="C8" s="99">
        <f t="shared" ref="C8:BN8" si="0">SUM(C9:C13)</f>
        <v>8034</v>
      </c>
      <c r="D8" s="100">
        <f>SUM(D9:D13)</f>
        <v>9334</v>
      </c>
      <c r="E8" s="99">
        <f t="shared" si="0"/>
        <v>9893</v>
      </c>
      <c r="F8" s="99">
        <f t="shared" si="0"/>
        <v>8973</v>
      </c>
      <c r="G8" s="99">
        <f t="shared" si="0"/>
        <v>8997</v>
      </c>
      <c r="H8" s="99">
        <f>SUM(H9:H13)</f>
        <v>8924</v>
      </c>
      <c r="I8" s="99">
        <f t="shared" si="0"/>
        <v>8432</v>
      </c>
      <c r="J8" s="99">
        <f t="shared" si="0"/>
        <v>8480</v>
      </c>
      <c r="K8" s="99">
        <f t="shared" si="0"/>
        <v>8342</v>
      </c>
      <c r="L8" s="99">
        <f t="shared" si="0"/>
        <v>7532</v>
      </c>
      <c r="M8" s="99">
        <f t="shared" si="0"/>
        <v>7127</v>
      </c>
      <c r="N8" s="99">
        <f t="shared" si="0"/>
        <v>6629</v>
      </c>
      <c r="O8" s="99">
        <f t="shared" si="0"/>
        <v>6617</v>
      </c>
      <c r="P8" s="99">
        <f t="shared" si="0"/>
        <v>6752</v>
      </c>
      <c r="Q8" s="99">
        <f t="shared" si="0"/>
        <v>6771</v>
      </c>
      <c r="R8" s="99">
        <f t="shared" si="0"/>
        <v>6538</v>
      </c>
      <c r="S8" s="99">
        <f t="shared" si="0"/>
        <v>6198</v>
      </c>
      <c r="T8" s="99">
        <f t="shared" si="0"/>
        <v>6381</v>
      </c>
      <c r="U8" s="99">
        <f t="shared" si="0"/>
        <v>6704</v>
      </c>
      <c r="V8" s="99">
        <f t="shared" si="0"/>
        <v>6246</v>
      </c>
      <c r="W8" s="99">
        <f t="shared" si="0"/>
        <v>5761</v>
      </c>
      <c r="X8" s="99">
        <f t="shared" si="0"/>
        <v>5671</v>
      </c>
      <c r="Y8" s="99">
        <f t="shared" si="0"/>
        <v>5823</v>
      </c>
      <c r="Z8" s="99">
        <f t="shared" si="0"/>
        <v>6763</v>
      </c>
      <c r="AA8" s="99">
        <f t="shared" si="0"/>
        <v>7603</v>
      </c>
      <c r="AB8" s="99">
        <f t="shared" si="0"/>
        <v>9528</v>
      </c>
      <c r="AC8" s="99">
        <f t="shared" si="0"/>
        <v>9922</v>
      </c>
      <c r="AD8" s="99">
        <f t="shared" si="0"/>
        <v>10915</v>
      </c>
      <c r="AE8" s="99">
        <f t="shared" si="0"/>
        <v>11959</v>
      </c>
      <c r="AF8" s="99">
        <f t="shared" si="0"/>
        <v>12779</v>
      </c>
      <c r="AG8" s="99">
        <f t="shared" si="0"/>
        <v>13183</v>
      </c>
      <c r="AH8" s="99">
        <f t="shared" si="0"/>
        <v>12891</v>
      </c>
      <c r="AI8" s="99">
        <f t="shared" si="0"/>
        <v>12161</v>
      </c>
      <c r="AJ8" s="99">
        <f t="shared" si="0"/>
        <v>12195</v>
      </c>
      <c r="AK8" s="99">
        <f t="shared" si="0"/>
        <v>12632</v>
      </c>
      <c r="AL8" s="99">
        <f t="shared" si="0"/>
        <v>10910</v>
      </c>
      <c r="AM8" s="99">
        <f t="shared" si="0"/>
        <v>10450</v>
      </c>
      <c r="AN8" s="99">
        <f t="shared" si="0"/>
        <v>10663</v>
      </c>
      <c r="AO8" s="99">
        <f t="shared" si="0"/>
        <v>10016</v>
      </c>
      <c r="AP8" s="99">
        <f t="shared" si="0"/>
        <v>9950</v>
      </c>
      <c r="AQ8" s="99">
        <f t="shared" si="0"/>
        <v>9606</v>
      </c>
      <c r="AR8" s="99">
        <f t="shared" si="0"/>
        <v>9906</v>
      </c>
      <c r="AS8" s="99">
        <f t="shared" si="0"/>
        <v>9404</v>
      </c>
      <c r="AT8" s="99">
        <f t="shared" si="0"/>
        <v>9325</v>
      </c>
      <c r="AU8" s="99">
        <f t="shared" si="0"/>
        <v>8648</v>
      </c>
      <c r="AV8" s="99">
        <f t="shared" si="0"/>
        <v>8517</v>
      </c>
      <c r="AW8" s="99">
        <f t="shared" si="0"/>
        <v>8059</v>
      </c>
      <c r="AX8" s="99">
        <f t="shared" si="0"/>
        <v>7839</v>
      </c>
      <c r="AY8" s="99">
        <f t="shared" si="0"/>
        <v>7079</v>
      </c>
      <c r="AZ8" s="99">
        <f t="shared" si="0"/>
        <v>6872</v>
      </c>
      <c r="BA8" s="99">
        <f t="shared" si="0"/>
        <v>6817</v>
      </c>
      <c r="BB8" s="99">
        <f t="shared" si="0"/>
        <v>7097</v>
      </c>
      <c r="BC8" s="99">
        <f t="shared" si="0"/>
        <v>7171</v>
      </c>
      <c r="BD8" s="99">
        <f t="shared" si="0"/>
        <v>7542</v>
      </c>
      <c r="BE8" s="99">
        <f t="shared" si="0"/>
        <v>8197</v>
      </c>
      <c r="BF8" s="99">
        <f t="shared" si="0"/>
        <v>8499</v>
      </c>
      <c r="BG8" s="99">
        <f t="shared" si="0"/>
        <v>8843</v>
      </c>
      <c r="BH8" s="99">
        <f t="shared" si="0"/>
        <v>9606</v>
      </c>
      <c r="BI8" s="99">
        <f t="shared" si="0"/>
        <v>9125</v>
      </c>
      <c r="BJ8" s="99">
        <f t="shared" si="0"/>
        <v>9148</v>
      </c>
      <c r="BK8" s="99">
        <f t="shared" si="0"/>
        <v>9075</v>
      </c>
      <c r="BL8" s="99">
        <f t="shared" si="0"/>
        <v>8326</v>
      </c>
      <c r="BM8" s="99">
        <f t="shared" si="0"/>
        <v>8720</v>
      </c>
      <c r="BN8" s="99">
        <f t="shared" si="0"/>
        <v>8380</v>
      </c>
      <c r="BO8" s="99">
        <f t="shared" ref="BO8:DB8" si="1">SUM(BO9:BO13)</f>
        <v>7446</v>
      </c>
      <c r="BP8" s="99">
        <f t="shared" si="1"/>
        <v>7494</v>
      </c>
      <c r="BQ8" s="99">
        <f t="shared" si="1"/>
        <v>7461</v>
      </c>
      <c r="BR8" s="99">
        <f t="shared" si="1"/>
        <v>6989</v>
      </c>
      <c r="BS8" s="99">
        <f t="shared" si="1"/>
        <v>7059</v>
      </c>
      <c r="BT8" s="99">
        <f t="shared" si="1"/>
        <v>5340</v>
      </c>
      <c r="BU8" s="99">
        <f t="shared" si="1"/>
        <v>5405</v>
      </c>
      <c r="BV8" s="99">
        <f t="shared" si="1"/>
        <v>4479</v>
      </c>
      <c r="BW8" s="99">
        <f t="shared" si="1"/>
        <v>2981</v>
      </c>
      <c r="BX8" s="99">
        <f t="shared" si="1"/>
        <v>2000</v>
      </c>
      <c r="BY8" s="99">
        <f t="shared" si="1"/>
        <v>1697</v>
      </c>
      <c r="BZ8" s="99">
        <f t="shared" si="1"/>
        <v>2456</v>
      </c>
      <c r="CA8" s="99">
        <f t="shared" si="1"/>
        <v>3508</v>
      </c>
      <c r="CB8" s="99">
        <f t="shared" si="1"/>
        <v>3485</v>
      </c>
      <c r="CC8" s="99">
        <f t="shared" si="1"/>
        <v>3953</v>
      </c>
      <c r="CD8" s="99">
        <f t="shared" si="1"/>
        <v>3372</v>
      </c>
      <c r="CE8" s="99">
        <f t="shared" si="1"/>
        <v>2952</v>
      </c>
      <c r="CF8" s="99">
        <f t="shared" si="1"/>
        <v>2399</v>
      </c>
      <c r="CG8" s="99">
        <f t="shared" si="1"/>
        <v>1922</v>
      </c>
      <c r="CH8" s="99">
        <f t="shared" si="1"/>
        <v>1613</v>
      </c>
      <c r="CI8" s="99">
        <f t="shared" si="1"/>
        <v>1220</v>
      </c>
      <c r="CJ8" s="99">
        <f t="shared" si="1"/>
        <v>1251</v>
      </c>
      <c r="CK8" s="99">
        <f t="shared" si="1"/>
        <v>1103</v>
      </c>
      <c r="CL8" s="99">
        <f t="shared" si="1"/>
        <v>980</v>
      </c>
      <c r="CM8" s="99">
        <f t="shared" si="1"/>
        <v>731</v>
      </c>
      <c r="CN8" s="99">
        <f t="shared" si="1"/>
        <v>685</v>
      </c>
      <c r="CO8" s="99">
        <f t="shared" si="1"/>
        <v>495</v>
      </c>
      <c r="CP8" s="99">
        <f t="shared" si="1"/>
        <v>425</v>
      </c>
      <c r="CQ8" s="99">
        <f t="shared" si="1"/>
        <v>257</v>
      </c>
      <c r="CR8" s="99">
        <f t="shared" si="1"/>
        <v>200</v>
      </c>
      <c r="CS8" s="99">
        <f t="shared" si="1"/>
        <v>136</v>
      </c>
      <c r="CT8" s="99">
        <f t="shared" si="1"/>
        <v>68</v>
      </c>
      <c r="CU8" s="99">
        <f t="shared" ref="CU8:CX10" si="2">SUM(CU15,CU22)</f>
        <v>58</v>
      </c>
      <c r="CV8" s="99">
        <f t="shared" si="2"/>
        <v>42</v>
      </c>
      <c r="CW8" s="99">
        <f t="shared" si="2"/>
        <v>27</v>
      </c>
      <c r="CX8" s="99">
        <f t="shared" si="2"/>
        <v>12</v>
      </c>
      <c r="CY8" s="101">
        <f>SUM(CY9:CY13)</f>
        <v>32</v>
      </c>
      <c r="CZ8" s="102">
        <f t="shared" si="1"/>
        <v>127375</v>
      </c>
      <c r="DA8" s="99">
        <f t="shared" si="1"/>
        <v>367458</v>
      </c>
      <c r="DB8" s="99">
        <f t="shared" si="1"/>
        <v>153380</v>
      </c>
      <c r="DC8" s="99">
        <f t="shared" ref="DC8:DW8" si="3">SUM(DC15,DC22)</f>
        <v>45231</v>
      </c>
      <c r="DD8" s="99">
        <f t="shared" si="3"/>
        <v>41710</v>
      </c>
      <c r="DE8" s="99">
        <f t="shared" si="3"/>
        <v>33896</v>
      </c>
      <c r="DF8" s="99">
        <f t="shared" si="3"/>
        <v>32067</v>
      </c>
      <c r="DG8" s="99">
        <f t="shared" si="3"/>
        <v>31621</v>
      </c>
      <c r="DH8" s="99">
        <f t="shared" si="3"/>
        <v>55103</v>
      </c>
      <c r="DI8" s="99">
        <f t="shared" si="3"/>
        <v>63062</v>
      </c>
      <c r="DJ8" s="99">
        <f t="shared" si="3"/>
        <v>51989</v>
      </c>
      <c r="DK8" s="99">
        <f t="shared" si="3"/>
        <v>46889</v>
      </c>
      <c r="DL8" s="99">
        <f t="shared" si="3"/>
        <v>38366</v>
      </c>
      <c r="DM8" s="99">
        <f t="shared" si="3"/>
        <v>36824</v>
      </c>
      <c r="DN8" s="99">
        <f t="shared" si="3"/>
        <v>45221</v>
      </c>
      <c r="DO8" s="99">
        <f t="shared" si="3"/>
        <v>41947</v>
      </c>
      <c r="DP8" s="99">
        <f t="shared" si="3"/>
        <v>34343</v>
      </c>
      <c r="DQ8" s="99">
        <f t="shared" si="3"/>
        <v>16562</v>
      </c>
      <c r="DR8" s="99">
        <f t="shared" si="3"/>
        <v>16774</v>
      </c>
      <c r="DS8" s="99">
        <f t="shared" si="3"/>
        <v>10106</v>
      </c>
      <c r="DT8" s="99">
        <f t="shared" si="3"/>
        <v>4750</v>
      </c>
      <c r="DU8" s="99">
        <f t="shared" si="3"/>
        <v>1513</v>
      </c>
      <c r="DV8" s="99">
        <f t="shared" si="3"/>
        <v>207</v>
      </c>
      <c r="DW8" s="99">
        <f t="shared" si="3"/>
        <v>32</v>
      </c>
    </row>
    <row r="9" spans="1:136" s="85" customFormat="1">
      <c r="A9" s="103" t="s">
        <v>4</v>
      </c>
      <c r="B9" s="104">
        <f t="shared" ref="B9:AG9" si="4">B16+B23</f>
        <v>121935</v>
      </c>
      <c r="C9" s="104">
        <f t="shared" si="4"/>
        <v>1672</v>
      </c>
      <c r="D9" s="104">
        <f t="shared" si="4"/>
        <v>1940</v>
      </c>
      <c r="E9" s="104">
        <f t="shared" si="4"/>
        <v>2047</v>
      </c>
      <c r="F9" s="104">
        <f t="shared" si="4"/>
        <v>1712</v>
      </c>
      <c r="G9" s="104">
        <f t="shared" si="4"/>
        <v>1757</v>
      </c>
      <c r="H9" s="105">
        <f t="shared" si="4"/>
        <v>1738</v>
      </c>
      <c r="I9" s="104">
        <f t="shared" si="4"/>
        <v>1556</v>
      </c>
      <c r="J9" s="104">
        <f t="shared" si="4"/>
        <v>1476</v>
      </c>
      <c r="K9" s="104">
        <f t="shared" si="4"/>
        <v>1540</v>
      </c>
      <c r="L9" s="104">
        <f t="shared" si="4"/>
        <v>1374</v>
      </c>
      <c r="M9" s="104">
        <f t="shared" si="4"/>
        <v>1315</v>
      </c>
      <c r="N9" s="104">
        <f t="shared" si="4"/>
        <v>1231</v>
      </c>
      <c r="O9" s="104">
        <f t="shared" si="4"/>
        <v>1218</v>
      </c>
      <c r="P9" s="104">
        <f t="shared" si="4"/>
        <v>1231</v>
      </c>
      <c r="Q9" s="104">
        <f t="shared" si="4"/>
        <v>1216</v>
      </c>
      <c r="R9" s="104">
        <f t="shared" si="4"/>
        <v>1226</v>
      </c>
      <c r="S9" s="104">
        <f t="shared" si="4"/>
        <v>1122</v>
      </c>
      <c r="T9" s="104">
        <f t="shared" si="4"/>
        <v>1132</v>
      </c>
      <c r="U9" s="104">
        <f t="shared" si="4"/>
        <v>1232</v>
      </c>
      <c r="V9" s="104">
        <f t="shared" si="4"/>
        <v>1149</v>
      </c>
      <c r="W9" s="104">
        <f t="shared" si="4"/>
        <v>1057</v>
      </c>
      <c r="X9" s="104">
        <f t="shared" si="4"/>
        <v>1072</v>
      </c>
      <c r="Y9" s="104">
        <f t="shared" si="4"/>
        <v>1070</v>
      </c>
      <c r="Z9" s="104">
        <f t="shared" si="4"/>
        <v>1327</v>
      </c>
      <c r="AA9" s="104">
        <f t="shared" si="4"/>
        <v>1609</v>
      </c>
      <c r="AB9" s="104">
        <f t="shared" si="4"/>
        <v>2148</v>
      </c>
      <c r="AC9" s="104">
        <f t="shared" si="4"/>
        <v>2097</v>
      </c>
      <c r="AD9" s="104">
        <f t="shared" si="4"/>
        <v>2367</v>
      </c>
      <c r="AE9" s="104">
        <f t="shared" si="4"/>
        <v>2536</v>
      </c>
      <c r="AF9" s="104">
        <f t="shared" si="4"/>
        <v>2573</v>
      </c>
      <c r="AG9" s="104">
        <f t="shared" si="4"/>
        <v>2584</v>
      </c>
      <c r="AH9" s="104">
        <f t="shared" ref="AH9:BM9" si="5">AH16+AH23</f>
        <v>2457</v>
      </c>
      <c r="AI9" s="104">
        <f t="shared" si="5"/>
        <v>2319</v>
      </c>
      <c r="AJ9" s="104">
        <f t="shared" si="5"/>
        <v>2323</v>
      </c>
      <c r="AK9" s="104">
        <f t="shared" si="5"/>
        <v>2413</v>
      </c>
      <c r="AL9" s="104">
        <f t="shared" si="5"/>
        <v>2118</v>
      </c>
      <c r="AM9" s="104">
        <f t="shared" si="5"/>
        <v>1941</v>
      </c>
      <c r="AN9" s="104">
        <f t="shared" si="5"/>
        <v>1989</v>
      </c>
      <c r="AO9" s="104">
        <f t="shared" si="5"/>
        <v>1891</v>
      </c>
      <c r="AP9" s="104">
        <f t="shared" si="5"/>
        <v>1891</v>
      </c>
      <c r="AQ9" s="104">
        <f t="shared" si="5"/>
        <v>1756</v>
      </c>
      <c r="AR9" s="104">
        <f t="shared" si="5"/>
        <v>1850</v>
      </c>
      <c r="AS9" s="104">
        <f t="shared" si="5"/>
        <v>1758</v>
      </c>
      <c r="AT9" s="104">
        <f t="shared" si="5"/>
        <v>1776</v>
      </c>
      <c r="AU9" s="104">
        <f t="shared" si="5"/>
        <v>1705</v>
      </c>
      <c r="AV9" s="104">
        <f t="shared" si="5"/>
        <v>1591</v>
      </c>
      <c r="AW9" s="104">
        <f t="shared" si="5"/>
        <v>1523</v>
      </c>
      <c r="AX9" s="104">
        <f t="shared" si="5"/>
        <v>1546</v>
      </c>
      <c r="AY9" s="104">
        <f t="shared" si="5"/>
        <v>1332</v>
      </c>
      <c r="AZ9" s="104">
        <f t="shared" si="5"/>
        <v>1408</v>
      </c>
      <c r="BA9" s="104">
        <f t="shared" si="5"/>
        <v>1412</v>
      </c>
      <c r="BB9" s="104">
        <f t="shared" si="5"/>
        <v>1354</v>
      </c>
      <c r="BC9" s="104">
        <f t="shared" si="5"/>
        <v>1401</v>
      </c>
      <c r="BD9" s="104">
        <f t="shared" si="5"/>
        <v>1454</v>
      </c>
      <c r="BE9" s="104">
        <f t="shared" si="5"/>
        <v>1649</v>
      </c>
      <c r="BF9" s="104">
        <f t="shared" si="5"/>
        <v>1599</v>
      </c>
      <c r="BG9" s="104">
        <f t="shared" si="5"/>
        <v>1572</v>
      </c>
      <c r="BH9" s="104">
        <f t="shared" si="5"/>
        <v>1686</v>
      </c>
      <c r="BI9" s="104">
        <f t="shared" si="5"/>
        <v>1578</v>
      </c>
      <c r="BJ9" s="104">
        <f t="shared" si="5"/>
        <v>1576</v>
      </c>
      <c r="BK9" s="104">
        <f t="shared" si="5"/>
        <v>1516</v>
      </c>
      <c r="BL9" s="104">
        <f t="shared" si="5"/>
        <v>1313</v>
      </c>
      <c r="BM9" s="104">
        <f t="shared" si="5"/>
        <v>1409</v>
      </c>
      <c r="BN9" s="104">
        <f t="shared" ref="BN9:CT9" si="6">BN16+BN23</f>
        <v>1346</v>
      </c>
      <c r="BO9" s="104">
        <f t="shared" si="6"/>
        <v>1221</v>
      </c>
      <c r="BP9" s="104">
        <f t="shared" si="6"/>
        <v>1234</v>
      </c>
      <c r="BQ9" s="104">
        <f t="shared" si="6"/>
        <v>1104</v>
      </c>
      <c r="BR9" s="104">
        <f t="shared" si="6"/>
        <v>1065</v>
      </c>
      <c r="BS9" s="104">
        <f t="shared" si="6"/>
        <v>1123</v>
      </c>
      <c r="BT9" s="104">
        <f t="shared" si="6"/>
        <v>944</v>
      </c>
      <c r="BU9" s="104">
        <f t="shared" si="6"/>
        <v>954</v>
      </c>
      <c r="BV9" s="104">
        <f t="shared" si="6"/>
        <v>746</v>
      </c>
      <c r="BW9" s="104">
        <f t="shared" si="6"/>
        <v>510</v>
      </c>
      <c r="BX9" s="104">
        <f t="shared" si="6"/>
        <v>375</v>
      </c>
      <c r="BY9" s="104">
        <f t="shared" si="6"/>
        <v>336</v>
      </c>
      <c r="BZ9" s="104">
        <f t="shared" si="6"/>
        <v>538</v>
      </c>
      <c r="CA9" s="104">
        <f t="shared" si="6"/>
        <v>668</v>
      </c>
      <c r="CB9" s="104">
        <f t="shared" si="6"/>
        <v>657</v>
      </c>
      <c r="CC9" s="104">
        <f t="shared" si="6"/>
        <v>810</v>
      </c>
      <c r="CD9" s="104">
        <f t="shared" si="6"/>
        <v>668</v>
      </c>
      <c r="CE9" s="104">
        <f t="shared" si="6"/>
        <v>619</v>
      </c>
      <c r="CF9" s="104">
        <f t="shared" si="6"/>
        <v>470</v>
      </c>
      <c r="CG9" s="104">
        <f t="shared" si="6"/>
        <v>365</v>
      </c>
      <c r="CH9" s="104">
        <f t="shared" si="6"/>
        <v>298</v>
      </c>
      <c r="CI9" s="104">
        <f t="shared" si="6"/>
        <v>261</v>
      </c>
      <c r="CJ9" s="104">
        <f t="shared" si="6"/>
        <v>261</v>
      </c>
      <c r="CK9" s="104">
        <f t="shared" si="6"/>
        <v>208</v>
      </c>
      <c r="CL9" s="104">
        <f t="shared" si="6"/>
        <v>161</v>
      </c>
      <c r="CM9" s="104">
        <f t="shared" si="6"/>
        <v>148</v>
      </c>
      <c r="CN9" s="104">
        <f t="shared" si="6"/>
        <v>106</v>
      </c>
      <c r="CO9" s="104">
        <f t="shared" si="6"/>
        <v>98</v>
      </c>
      <c r="CP9" s="104">
        <f t="shared" si="6"/>
        <v>85</v>
      </c>
      <c r="CQ9" s="104">
        <f t="shared" si="6"/>
        <v>37</v>
      </c>
      <c r="CR9" s="104">
        <f t="shared" si="6"/>
        <v>26</v>
      </c>
      <c r="CS9" s="104">
        <f t="shared" si="6"/>
        <v>18</v>
      </c>
      <c r="CT9" s="104">
        <f t="shared" si="6"/>
        <v>14</v>
      </c>
      <c r="CU9" s="104">
        <f t="shared" si="2"/>
        <v>8</v>
      </c>
      <c r="CV9" s="104">
        <f t="shared" si="2"/>
        <v>10</v>
      </c>
      <c r="CW9" s="104">
        <f t="shared" si="2"/>
        <v>4</v>
      </c>
      <c r="CX9" s="104">
        <f t="shared" si="2"/>
        <v>3</v>
      </c>
      <c r="CY9" s="106">
        <f t="shared" ref="CY9:DB12" si="7">SUM(CY16,CY23)</f>
        <v>6</v>
      </c>
      <c r="CZ9" s="107">
        <f t="shared" si="7"/>
        <v>24249</v>
      </c>
      <c r="DA9" s="104">
        <f t="shared" si="7"/>
        <v>71143</v>
      </c>
      <c r="DB9" s="104">
        <f t="shared" si="7"/>
        <v>26543</v>
      </c>
      <c r="DC9" s="104">
        <f t="shared" ref="DC9:DW9" si="8">SUM(DC16,DC23)</f>
        <v>9128</v>
      </c>
      <c r="DD9" s="104">
        <f t="shared" si="8"/>
        <v>7684</v>
      </c>
      <c r="DE9" s="104">
        <f t="shared" si="8"/>
        <v>6211</v>
      </c>
      <c r="DF9" s="104">
        <f t="shared" si="8"/>
        <v>5861</v>
      </c>
      <c r="DG9" s="104">
        <f t="shared" si="8"/>
        <v>6135</v>
      </c>
      <c r="DH9" s="104">
        <f t="shared" si="8"/>
        <v>11721</v>
      </c>
      <c r="DI9" s="104">
        <f t="shared" si="8"/>
        <v>12096</v>
      </c>
      <c r="DJ9" s="104">
        <f t="shared" si="8"/>
        <v>9830</v>
      </c>
      <c r="DK9" s="104">
        <f t="shared" si="8"/>
        <v>8845</v>
      </c>
      <c r="DL9" s="104">
        <f t="shared" si="8"/>
        <v>7400</v>
      </c>
      <c r="DM9" s="104">
        <f t="shared" si="8"/>
        <v>7270</v>
      </c>
      <c r="DN9" s="104">
        <f t="shared" si="8"/>
        <v>8011</v>
      </c>
      <c r="DO9" s="104">
        <f t="shared" si="8"/>
        <v>6805</v>
      </c>
      <c r="DP9" s="104">
        <f t="shared" si="8"/>
        <v>5470</v>
      </c>
      <c r="DQ9" s="104">
        <f t="shared" si="8"/>
        <v>2921</v>
      </c>
      <c r="DR9" s="104">
        <f t="shared" si="8"/>
        <v>3341</v>
      </c>
      <c r="DS9" s="104">
        <f t="shared" si="8"/>
        <v>2013</v>
      </c>
      <c r="DT9" s="104">
        <f t="shared" si="8"/>
        <v>884</v>
      </c>
      <c r="DU9" s="104">
        <f t="shared" si="8"/>
        <v>264</v>
      </c>
      <c r="DV9" s="104">
        <f t="shared" si="8"/>
        <v>39</v>
      </c>
      <c r="DW9" s="104">
        <f t="shared" si="8"/>
        <v>6</v>
      </c>
    </row>
    <row r="10" spans="1:136" s="85" customFormat="1">
      <c r="A10" s="103" t="s">
        <v>5</v>
      </c>
      <c r="B10" s="104">
        <f t="shared" ref="B10:B13" si="9">B17+B24</f>
        <v>126986</v>
      </c>
      <c r="C10" s="104">
        <f t="shared" ref="C10:AH10" si="10">C17+C24</f>
        <v>1765</v>
      </c>
      <c r="D10" s="104">
        <f t="shared" si="10"/>
        <v>2052</v>
      </c>
      <c r="E10" s="104">
        <f t="shared" si="10"/>
        <v>2245</v>
      </c>
      <c r="F10" s="104">
        <f t="shared" si="10"/>
        <v>1961</v>
      </c>
      <c r="G10" s="104">
        <f t="shared" si="10"/>
        <v>1920</v>
      </c>
      <c r="H10" s="104">
        <f t="shared" si="10"/>
        <v>1887</v>
      </c>
      <c r="I10" s="104">
        <f t="shared" si="10"/>
        <v>1748</v>
      </c>
      <c r="J10" s="104">
        <f t="shared" si="10"/>
        <v>1816</v>
      </c>
      <c r="K10" s="104">
        <f t="shared" si="10"/>
        <v>1749</v>
      </c>
      <c r="L10" s="104">
        <f t="shared" si="10"/>
        <v>1586</v>
      </c>
      <c r="M10" s="104">
        <f t="shared" si="10"/>
        <v>1480</v>
      </c>
      <c r="N10" s="104">
        <f t="shared" si="10"/>
        <v>1354</v>
      </c>
      <c r="O10" s="104">
        <f t="shared" si="10"/>
        <v>1347</v>
      </c>
      <c r="P10" s="104">
        <f t="shared" si="10"/>
        <v>1378</v>
      </c>
      <c r="Q10" s="104">
        <f t="shared" si="10"/>
        <v>1331</v>
      </c>
      <c r="R10" s="104">
        <f t="shared" si="10"/>
        <v>1323</v>
      </c>
      <c r="S10" s="104">
        <f t="shared" si="10"/>
        <v>1244</v>
      </c>
      <c r="T10" s="104">
        <f t="shared" si="10"/>
        <v>1298</v>
      </c>
      <c r="U10" s="104">
        <f t="shared" si="10"/>
        <v>1384</v>
      </c>
      <c r="V10" s="104">
        <f t="shared" si="10"/>
        <v>1304</v>
      </c>
      <c r="W10" s="104">
        <f t="shared" si="10"/>
        <v>1164</v>
      </c>
      <c r="X10" s="104">
        <f t="shared" si="10"/>
        <v>1140</v>
      </c>
      <c r="Y10" s="104">
        <f t="shared" si="10"/>
        <v>1208</v>
      </c>
      <c r="Z10" s="104">
        <f t="shared" si="10"/>
        <v>1402</v>
      </c>
      <c r="AA10" s="104">
        <f t="shared" si="10"/>
        <v>1461</v>
      </c>
      <c r="AB10" s="104">
        <f t="shared" si="10"/>
        <v>1712</v>
      </c>
      <c r="AC10" s="104">
        <f t="shared" si="10"/>
        <v>1868</v>
      </c>
      <c r="AD10" s="104">
        <f t="shared" si="10"/>
        <v>2077</v>
      </c>
      <c r="AE10" s="104">
        <f t="shared" si="10"/>
        <v>2305</v>
      </c>
      <c r="AF10" s="104">
        <f t="shared" si="10"/>
        <v>2570</v>
      </c>
      <c r="AG10" s="104">
        <f t="shared" si="10"/>
        <v>2639</v>
      </c>
      <c r="AH10" s="104">
        <f t="shared" si="10"/>
        <v>2576</v>
      </c>
      <c r="AI10" s="104">
        <f t="shared" ref="AI10:BN10" si="11">AI17+AI24</f>
        <v>2411</v>
      </c>
      <c r="AJ10" s="104">
        <f t="shared" si="11"/>
        <v>2482</v>
      </c>
      <c r="AK10" s="104">
        <f t="shared" si="11"/>
        <v>2486</v>
      </c>
      <c r="AL10" s="104">
        <f t="shared" si="11"/>
        <v>2124</v>
      </c>
      <c r="AM10" s="104">
        <f t="shared" si="11"/>
        <v>2014</v>
      </c>
      <c r="AN10" s="104">
        <f t="shared" si="11"/>
        <v>2098</v>
      </c>
      <c r="AO10" s="104">
        <f t="shared" si="11"/>
        <v>1943</v>
      </c>
      <c r="AP10" s="104">
        <f t="shared" si="11"/>
        <v>1748</v>
      </c>
      <c r="AQ10" s="104">
        <f t="shared" si="11"/>
        <v>1750</v>
      </c>
      <c r="AR10" s="104">
        <f t="shared" si="11"/>
        <v>1727</v>
      </c>
      <c r="AS10" s="104">
        <f t="shared" si="11"/>
        <v>1712</v>
      </c>
      <c r="AT10" s="104">
        <f t="shared" si="11"/>
        <v>1652</v>
      </c>
      <c r="AU10" s="104">
        <f t="shared" si="11"/>
        <v>1533</v>
      </c>
      <c r="AV10" s="104">
        <f t="shared" si="11"/>
        <v>1466</v>
      </c>
      <c r="AW10" s="104">
        <f t="shared" si="11"/>
        <v>1430</v>
      </c>
      <c r="AX10" s="104">
        <f t="shared" si="11"/>
        <v>1411</v>
      </c>
      <c r="AY10" s="104">
        <f t="shared" si="11"/>
        <v>1384</v>
      </c>
      <c r="AZ10" s="104">
        <f t="shared" si="11"/>
        <v>1361</v>
      </c>
      <c r="BA10" s="104">
        <f t="shared" si="11"/>
        <v>1260</v>
      </c>
      <c r="BB10" s="104">
        <f t="shared" si="11"/>
        <v>1473</v>
      </c>
      <c r="BC10" s="104">
        <f t="shared" si="11"/>
        <v>1462</v>
      </c>
      <c r="BD10" s="104">
        <f t="shared" si="11"/>
        <v>1646</v>
      </c>
      <c r="BE10" s="104">
        <f t="shared" si="11"/>
        <v>1784</v>
      </c>
      <c r="BF10" s="104">
        <f t="shared" si="11"/>
        <v>1838</v>
      </c>
      <c r="BG10" s="104">
        <f t="shared" si="11"/>
        <v>1939</v>
      </c>
      <c r="BH10" s="104">
        <f t="shared" si="11"/>
        <v>2175</v>
      </c>
      <c r="BI10" s="104">
        <f t="shared" si="11"/>
        <v>2040</v>
      </c>
      <c r="BJ10" s="104">
        <f t="shared" si="11"/>
        <v>1953</v>
      </c>
      <c r="BK10" s="104">
        <f t="shared" si="11"/>
        <v>1888</v>
      </c>
      <c r="BL10" s="104">
        <f t="shared" si="11"/>
        <v>1723</v>
      </c>
      <c r="BM10" s="104">
        <f t="shared" si="11"/>
        <v>1698</v>
      </c>
      <c r="BN10" s="104">
        <f t="shared" si="11"/>
        <v>1583</v>
      </c>
      <c r="BO10" s="104">
        <f t="shared" ref="BO10:CT10" si="12">BO17+BO24</f>
        <v>1418</v>
      </c>
      <c r="BP10" s="104">
        <f t="shared" si="12"/>
        <v>1382</v>
      </c>
      <c r="BQ10" s="104">
        <f t="shared" si="12"/>
        <v>1309</v>
      </c>
      <c r="BR10" s="104">
        <f t="shared" si="12"/>
        <v>1220</v>
      </c>
      <c r="BS10" s="104">
        <f t="shared" si="12"/>
        <v>1178</v>
      </c>
      <c r="BT10" s="104">
        <f t="shared" si="12"/>
        <v>798</v>
      </c>
      <c r="BU10" s="104">
        <f t="shared" si="12"/>
        <v>790</v>
      </c>
      <c r="BV10" s="104">
        <f t="shared" si="12"/>
        <v>715</v>
      </c>
      <c r="BW10" s="104">
        <f t="shared" si="12"/>
        <v>439</v>
      </c>
      <c r="BX10" s="104">
        <f t="shared" si="12"/>
        <v>297</v>
      </c>
      <c r="BY10" s="104">
        <f t="shared" si="12"/>
        <v>235</v>
      </c>
      <c r="BZ10" s="104">
        <f t="shared" si="12"/>
        <v>356</v>
      </c>
      <c r="CA10" s="104">
        <f t="shared" si="12"/>
        <v>493</v>
      </c>
      <c r="CB10" s="104">
        <f t="shared" si="12"/>
        <v>508</v>
      </c>
      <c r="CC10" s="104">
        <f t="shared" si="12"/>
        <v>659</v>
      </c>
      <c r="CD10" s="104">
        <f t="shared" si="12"/>
        <v>511</v>
      </c>
      <c r="CE10" s="104">
        <f t="shared" si="12"/>
        <v>456</v>
      </c>
      <c r="CF10" s="104">
        <f t="shared" si="12"/>
        <v>385</v>
      </c>
      <c r="CG10" s="104">
        <f t="shared" si="12"/>
        <v>346</v>
      </c>
      <c r="CH10" s="104">
        <f t="shared" si="12"/>
        <v>339</v>
      </c>
      <c r="CI10" s="104">
        <f t="shared" si="12"/>
        <v>223</v>
      </c>
      <c r="CJ10" s="104">
        <f t="shared" si="12"/>
        <v>239</v>
      </c>
      <c r="CK10" s="104">
        <f t="shared" si="12"/>
        <v>247</v>
      </c>
      <c r="CL10" s="104">
        <f t="shared" si="12"/>
        <v>244</v>
      </c>
      <c r="CM10" s="104">
        <f t="shared" si="12"/>
        <v>160</v>
      </c>
      <c r="CN10" s="104">
        <f t="shared" si="12"/>
        <v>176</v>
      </c>
      <c r="CO10" s="104">
        <f t="shared" si="12"/>
        <v>113</v>
      </c>
      <c r="CP10" s="104">
        <f t="shared" si="12"/>
        <v>93</v>
      </c>
      <c r="CQ10" s="104">
        <f t="shared" si="12"/>
        <v>72</v>
      </c>
      <c r="CR10" s="104">
        <f t="shared" si="12"/>
        <v>35</v>
      </c>
      <c r="CS10" s="104">
        <f t="shared" si="12"/>
        <v>26</v>
      </c>
      <c r="CT10" s="104">
        <f t="shared" si="12"/>
        <v>8</v>
      </c>
      <c r="CU10" s="104">
        <f t="shared" si="2"/>
        <v>10</v>
      </c>
      <c r="CV10" s="104">
        <f t="shared" si="2"/>
        <v>7</v>
      </c>
      <c r="CW10" s="104">
        <f t="shared" si="2"/>
        <v>5</v>
      </c>
      <c r="CX10" s="104">
        <f t="shared" si="2"/>
        <v>1</v>
      </c>
      <c r="CY10" s="106">
        <f t="shared" si="7"/>
        <v>5</v>
      </c>
      <c r="CZ10" s="107">
        <f t="shared" si="7"/>
        <v>26942</v>
      </c>
      <c r="DA10" s="104">
        <f t="shared" si="7"/>
        <v>71817</v>
      </c>
      <c r="DB10" s="104">
        <f t="shared" si="7"/>
        <v>28227</v>
      </c>
      <c r="DC10" s="104">
        <f t="shared" ref="DC10:DW10" si="13">SUM(DC17,DC24)</f>
        <v>9943</v>
      </c>
      <c r="DD10" s="104">
        <f t="shared" si="13"/>
        <v>8786</v>
      </c>
      <c r="DE10" s="104">
        <f t="shared" si="13"/>
        <v>6890</v>
      </c>
      <c r="DF10" s="104">
        <f t="shared" si="13"/>
        <v>6553</v>
      </c>
      <c r="DG10" s="104">
        <f t="shared" si="13"/>
        <v>6375</v>
      </c>
      <c r="DH10" s="104">
        <f t="shared" si="13"/>
        <v>10532</v>
      </c>
      <c r="DI10" s="104">
        <f t="shared" si="13"/>
        <v>12594</v>
      </c>
      <c r="DJ10" s="104">
        <f t="shared" si="13"/>
        <v>9927</v>
      </c>
      <c r="DK10" s="104">
        <f t="shared" si="13"/>
        <v>8374</v>
      </c>
      <c r="DL10" s="104">
        <f t="shared" si="13"/>
        <v>7052</v>
      </c>
      <c r="DM10" s="104">
        <f t="shared" si="13"/>
        <v>7625</v>
      </c>
      <c r="DN10" s="104">
        <f t="shared" si="13"/>
        <v>9945</v>
      </c>
      <c r="DO10" s="104">
        <f t="shared" si="13"/>
        <v>8310</v>
      </c>
      <c r="DP10" s="104">
        <f t="shared" si="13"/>
        <v>5887</v>
      </c>
      <c r="DQ10" s="104">
        <f t="shared" si="13"/>
        <v>2476</v>
      </c>
      <c r="DR10" s="104">
        <f t="shared" si="13"/>
        <v>2527</v>
      </c>
      <c r="DS10" s="104">
        <f t="shared" si="13"/>
        <v>1749</v>
      </c>
      <c r="DT10" s="104">
        <f t="shared" si="13"/>
        <v>1066</v>
      </c>
      <c r="DU10" s="104">
        <f t="shared" si="13"/>
        <v>339</v>
      </c>
      <c r="DV10" s="104">
        <f t="shared" si="13"/>
        <v>31</v>
      </c>
      <c r="DW10" s="104">
        <f t="shared" si="13"/>
        <v>3</v>
      </c>
    </row>
    <row r="11" spans="1:136" s="85" customFormat="1">
      <c r="A11" s="103" t="s">
        <v>6</v>
      </c>
      <c r="B11" s="104">
        <f t="shared" si="9"/>
        <v>135199</v>
      </c>
      <c r="C11" s="104">
        <f t="shared" ref="C11:AH11" si="14">C18+C25</f>
        <v>1242</v>
      </c>
      <c r="D11" s="104">
        <f t="shared" si="14"/>
        <v>1491</v>
      </c>
      <c r="E11" s="104">
        <f t="shared" si="14"/>
        <v>1545</v>
      </c>
      <c r="F11" s="104">
        <f t="shared" si="14"/>
        <v>1615</v>
      </c>
      <c r="G11" s="104">
        <f t="shared" si="14"/>
        <v>1601</v>
      </c>
      <c r="H11" s="104">
        <f t="shared" si="14"/>
        <v>1571</v>
      </c>
      <c r="I11" s="104">
        <f t="shared" si="14"/>
        <v>1569</v>
      </c>
      <c r="J11" s="104">
        <f t="shared" si="14"/>
        <v>1699</v>
      </c>
      <c r="K11" s="104">
        <f t="shared" si="14"/>
        <v>1563</v>
      </c>
      <c r="L11" s="104">
        <f t="shared" si="14"/>
        <v>1446</v>
      </c>
      <c r="M11" s="104">
        <f t="shared" si="14"/>
        <v>1339</v>
      </c>
      <c r="N11" s="104">
        <f t="shared" si="14"/>
        <v>1284</v>
      </c>
      <c r="O11" s="104">
        <f t="shared" si="14"/>
        <v>1314</v>
      </c>
      <c r="P11" s="104">
        <f t="shared" si="14"/>
        <v>1297</v>
      </c>
      <c r="Q11" s="104">
        <f t="shared" si="14"/>
        <v>1363</v>
      </c>
      <c r="R11" s="104">
        <f t="shared" si="14"/>
        <v>1230</v>
      </c>
      <c r="S11" s="104">
        <f t="shared" si="14"/>
        <v>1258</v>
      </c>
      <c r="T11" s="104">
        <f t="shared" si="14"/>
        <v>1291</v>
      </c>
      <c r="U11" s="104">
        <f t="shared" si="14"/>
        <v>1339</v>
      </c>
      <c r="V11" s="104">
        <f t="shared" si="14"/>
        <v>1205</v>
      </c>
      <c r="W11" s="104">
        <f t="shared" si="14"/>
        <v>1129</v>
      </c>
      <c r="X11" s="104">
        <f t="shared" si="14"/>
        <v>1118</v>
      </c>
      <c r="Y11" s="104">
        <f t="shared" si="14"/>
        <v>1125</v>
      </c>
      <c r="Z11" s="104">
        <f t="shared" si="14"/>
        <v>1283</v>
      </c>
      <c r="AA11" s="104">
        <f t="shared" si="14"/>
        <v>1580</v>
      </c>
      <c r="AB11" s="104">
        <f t="shared" si="14"/>
        <v>2258</v>
      </c>
      <c r="AC11" s="104">
        <f t="shared" si="14"/>
        <v>2460</v>
      </c>
      <c r="AD11" s="104">
        <f t="shared" si="14"/>
        <v>2597</v>
      </c>
      <c r="AE11" s="104">
        <f t="shared" si="14"/>
        <v>2795</v>
      </c>
      <c r="AF11" s="104">
        <f t="shared" si="14"/>
        <v>2875</v>
      </c>
      <c r="AG11" s="104">
        <f t="shared" si="14"/>
        <v>2817</v>
      </c>
      <c r="AH11" s="104">
        <f t="shared" si="14"/>
        <v>2729</v>
      </c>
      <c r="AI11" s="104">
        <f t="shared" ref="AI11:BN11" si="15">AI18+AI25</f>
        <v>2556</v>
      </c>
      <c r="AJ11" s="104">
        <f t="shared" si="15"/>
        <v>2507</v>
      </c>
      <c r="AK11" s="104">
        <f t="shared" si="15"/>
        <v>2536</v>
      </c>
      <c r="AL11" s="104">
        <f t="shared" si="15"/>
        <v>2172</v>
      </c>
      <c r="AM11" s="104">
        <f t="shared" si="15"/>
        <v>2009</v>
      </c>
      <c r="AN11" s="104">
        <f t="shared" si="15"/>
        <v>2113</v>
      </c>
      <c r="AO11" s="104">
        <f t="shared" si="15"/>
        <v>1959</v>
      </c>
      <c r="AP11" s="104">
        <f t="shared" si="15"/>
        <v>1982</v>
      </c>
      <c r="AQ11" s="104">
        <f t="shared" si="15"/>
        <v>1899</v>
      </c>
      <c r="AR11" s="104">
        <f t="shared" si="15"/>
        <v>1939</v>
      </c>
      <c r="AS11" s="104">
        <f t="shared" si="15"/>
        <v>1872</v>
      </c>
      <c r="AT11" s="104">
        <f t="shared" si="15"/>
        <v>1845</v>
      </c>
      <c r="AU11" s="104">
        <f t="shared" si="15"/>
        <v>1701</v>
      </c>
      <c r="AV11" s="104">
        <f t="shared" si="15"/>
        <v>1724</v>
      </c>
      <c r="AW11" s="104">
        <f t="shared" si="15"/>
        <v>1665</v>
      </c>
      <c r="AX11" s="104">
        <f t="shared" si="15"/>
        <v>1621</v>
      </c>
      <c r="AY11" s="104">
        <f t="shared" si="15"/>
        <v>1516</v>
      </c>
      <c r="AZ11" s="104">
        <f t="shared" si="15"/>
        <v>1498</v>
      </c>
      <c r="BA11" s="104">
        <f t="shared" si="15"/>
        <v>1427</v>
      </c>
      <c r="BB11" s="104">
        <f t="shared" si="15"/>
        <v>1529</v>
      </c>
      <c r="BC11" s="104">
        <f t="shared" si="15"/>
        <v>1541</v>
      </c>
      <c r="BD11" s="104">
        <f t="shared" si="15"/>
        <v>1624</v>
      </c>
      <c r="BE11" s="104">
        <f t="shared" si="15"/>
        <v>1722</v>
      </c>
      <c r="BF11" s="104">
        <f t="shared" si="15"/>
        <v>1781</v>
      </c>
      <c r="BG11" s="104">
        <f t="shared" si="15"/>
        <v>1912</v>
      </c>
      <c r="BH11" s="104">
        <f t="shared" si="15"/>
        <v>2035</v>
      </c>
      <c r="BI11" s="104">
        <f t="shared" si="15"/>
        <v>1842</v>
      </c>
      <c r="BJ11" s="104">
        <f t="shared" si="15"/>
        <v>1921</v>
      </c>
      <c r="BK11" s="104">
        <f t="shared" si="15"/>
        <v>1956</v>
      </c>
      <c r="BL11" s="104">
        <f t="shared" si="15"/>
        <v>1734</v>
      </c>
      <c r="BM11" s="104">
        <f t="shared" si="15"/>
        <v>1901</v>
      </c>
      <c r="BN11" s="104">
        <f t="shared" si="15"/>
        <v>1735</v>
      </c>
      <c r="BO11" s="104">
        <f t="shared" ref="BO11:CT11" si="16">BO18+BO25</f>
        <v>1594</v>
      </c>
      <c r="BP11" s="104">
        <f t="shared" si="16"/>
        <v>1633</v>
      </c>
      <c r="BQ11" s="104">
        <f t="shared" si="16"/>
        <v>1668</v>
      </c>
      <c r="BR11" s="104">
        <f t="shared" si="16"/>
        <v>1502</v>
      </c>
      <c r="BS11" s="104">
        <f t="shared" si="16"/>
        <v>1451</v>
      </c>
      <c r="BT11" s="104">
        <f t="shared" si="16"/>
        <v>1201</v>
      </c>
      <c r="BU11" s="104">
        <f t="shared" si="16"/>
        <v>1206</v>
      </c>
      <c r="BV11" s="104">
        <f t="shared" si="16"/>
        <v>1058</v>
      </c>
      <c r="BW11" s="104">
        <f t="shared" si="16"/>
        <v>756</v>
      </c>
      <c r="BX11" s="104">
        <f t="shared" si="16"/>
        <v>500</v>
      </c>
      <c r="BY11" s="104">
        <f t="shared" si="16"/>
        <v>409</v>
      </c>
      <c r="BZ11" s="104">
        <f t="shared" si="16"/>
        <v>606</v>
      </c>
      <c r="CA11" s="104">
        <f t="shared" si="16"/>
        <v>941</v>
      </c>
      <c r="CB11" s="104">
        <f t="shared" si="16"/>
        <v>910</v>
      </c>
      <c r="CC11" s="104">
        <f t="shared" si="16"/>
        <v>1036</v>
      </c>
      <c r="CD11" s="104">
        <f t="shared" si="16"/>
        <v>1006</v>
      </c>
      <c r="CE11" s="104">
        <f t="shared" si="16"/>
        <v>882</v>
      </c>
      <c r="CF11" s="104">
        <f t="shared" si="16"/>
        <v>682</v>
      </c>
      <c r="CG11" s="104">
        <f t="shared" si="16"/>
        <v>580</v>
      </c>
      <c r="CH11" s="104">
        <f t="shared" si="16"/>
        <v>452</v>
      </c>
      <c r="CI11" s="104">
        <f t="shared" si="16"/>
        <v>334</v>
      </c>
      <c r="CJ11" s="104">
        <f t="shared" si="16"/>
        <v>328</v>
      </c>
      <c r="CK11" s="104">
        <f t="shared" si="16"/>
        <v>337</v>
      </c>
      <c r="CL11" s="104">
        <f t="shared" si="16"/>
        <v>326</v>
      </c>
      <c r="CM11" s="104">
        <f t="shared" si="16"/>
        <v>214</v>
      </c>
      <c r="CN11" s="104">
        <f t="shared" si="16"/>
        <v>216</v>
      </c>
      <c r="CO11" s="104">
        <f t="shared" si="16"/>
        <v>171</v>
      </c>
      <c r="CP11" s="104">
        <f t="shared" si="16"/>
        <v>138</v>
      </c>
      <c r="CQ11" s="104">
        <f t="shared" si="16"/>
        <v>86</v>
      </c>
      <c r="CR11" s="104">
        <f t="shared" si="16"/>
        <v>83</v>
      </c>
      <c r="CS11" s="104">
        <f t="shared" si="16"/>
        <v>36</v>
      </c>
      <c r="CT11" s="104">
        <f t="shared" si="16"/>
        <v>26</v>
      </c>
      <c r="CU11" s="104">
        <f>CU18+CU25</f>
        <v>9</v>
      </c>
      <c r="CV11" s="104">
        <f t="shared" ref="CV11:CX13" si="17">SUM(CV18,CV25)</f>
        <v>9</v>
      </c>
      <c r="CW11" s="104">
        <f t="shared" si="17"/>
        <v>5</v>
      </c>
      <c r="CX11" s="104">
        <f t="shared" si="17"/>
        <v>3</v>
      </c>
      <c r="CY11" s="106">
        <f t="shared" si="7"/>
        <v>3</v>
      </c>
      <c r="CZ11" s="107">
        <f t="shared" si="7"/>
        <v>23169</v>
      </c>
      <c r="DA11" s="104">
        <f t="shared" si="7"/>
        <v>76522</v>
      </c>
      <c r="DB11" s="104">
        <f t="shared" si="7"/>
        <v>35508</v>
      </c>
      <c r="DC11" s="104">
        <f t="shared" ref="DC11:DW11" si="18">SUM(DC18,DC25)</f>
        <v>7494</v>
      </c>
      <c r="DD11" s="104">
        <f t="shared" si="18"/>
        <v>7848</v>
      </c>
      <c r="DE11" s="104">
        <f t="shared" si="18"/>
        <v>6597</v>
      </c>
      <c r="DF11" s="104">
        <f t="shared" si="18"/>
        <v>6323</v>
      </c>
      <c r="DG11" s="104">
        <f t="shared" si="18"/>
        <v>6235</v>
      </c>
      <c r="DH11" s="104">
        <f t="shared" si="18"/>
        <v>12985</v>
      </c>
      <c r="DI11" s="104">
        <f t="shared" si="18"/>
        <v>13145</v>
      </c>
      <c r="DJ11" s="104">
        <f t="shared" si="18"/>
        <v>10235</v>
      </c>
      <c r="DK11" s="104">
        <f t="shared" si="18"/>
        <v>9256</v>
      </c>
      <c r="DL11" s="104">
        <f t="shared" si="18"/>
        <v>8024</v>
      </c>
      <c r="DM11" s="104">
        <f t="shared" si="18"/>
        <v>7843</v>
      </c>
      <c r="DN11" s="104">
        <f t="shared" si="18"/>
        <v>9491</v>
      </c>
      <c r="DO11" s="104">
        <f t="shared" si="18"/>
        <v>8920</v>
      </c>
      <c r="DP11" s="104">
        <f t="shared" si="18"/>
        <v>7455</v>
      </c>
      <c r="DQ11" s="104">
        <f t="shared" si="18"/>
        <v>3929</v>
      </c>
      <c r="DR11" s="104">
        <f t="shared" si="18"/>
        <v>4499</v>
      </c>
      <c r="DS11" s="104">
        <f t="shared" si="18"/>
        <v>2930</v>
      </c>
      <c r="DT11" s="104">
        <f t="shared" si="18"/>
        <v>1421</v>
      </c>
      <c r="DU11" s="104">
        <f t="shared" si="18"/>
        <v>514</v>
      </c>
      <c r="DV11" s="104">
        <f t="shared" si="18"/>
        <v>52</v>
      </c>
      <c r="DW11" s="104">
        <f t="shared" si="18"/>
        <v>3</v>
      </c>
    </row>
    <row r="12" spans="1:136" s="85" customFormat="1">
      <c r="A12" s="103" t="s">
        <v>7</v>
      </c>
      <c r="B12" s="104">
        <f t="shared" si="9"/>
        <v>126509</v>
      </c>
      <c r="C12" s="104">
        <f t="shared" ref="C12:AH12" si="19">C19+C26</f>
        <v>1877</v>
      </c>
      <c r="D12" s="104">
        <f t="shared" si="19"/>
        <v>2091</v>
      </c>
      <c r="E12" s="104">
        <f t="shared" si="19"/>
        <v>2227</v>
      </c>
      <c r="F12" s="104">
        <f t="shared" si="19"/>
        <v>1875</v>
      </c>
      <c r="G12" s="104">
        <f t="shared" si="19"/>
        <v>1824</v>
      </c>
      <c r="H12" s="104">
        <f t="shared" si="19"/>
        <v>1883</v>
      </c>
      <c r="I12" s="104">
        <f t="shared" si="19"/>
        <v>1759</v>
      </c>
      <c r="J12" s="104">
        <f t="shared" si="19"/>
        <v>1703</v>
      </c>
      <c r="K12" s="104">
        <f t="shared" si="19"/>
        <v>1750</v>
      </c>
      <c r="L12" s="104">
        <f t="shared" si="19"/>
        <v>1575</v>
      </c>
      <c r="M12" s="104">
        <f t="shared" si="19"/>
        <v>1438</v>
      </c>
      <c r="N12" s="104">
        <f t="shared" si="19"/>
        <v>1334</v>
      </c>
      <c r="O12" s="104">
        <f t="shared" si="19"/>
        <v>1305</v>
      </c>
      <c r="P12" s="104">
        <f t="shared" si="19"/>
        <v>1369</v>
      </c>
      <c r="Q12" s="104">
        <f t="shared" si="19"/>
        <v>1347</v>
      </c>
      <c r="R12" s="104">
        <f t="shared" si="19"/>
        <v>1277</v>
      </c>
      <c r="S12" s="104">
        <f t="shared" si="19"/>
        <v>1207</v>
      </c>
      <c r="T12" s="104">
        <f t="shared" si="19"/>
        <v>1282</v>
      </c>
      <c r="U12" s="104">
        <f t="shared" si="19"/>
        <v>1291</v>
      </c>
      <c r="V12" s="104">
        <f t="shared" si="19"/>
        <v>1181</v>
      </c>
      <c r="W12" s="104">
        <f t="shared" si="19"/>
        <v>1113</v>
      </c>
      <c r="X12" s="104">
        <f t="shared" si="19"/>
        <v>1121</v>
      </c>
      <c r="Y12" s="104">
        <f t="shared" si="19"/>
        <v>1127</v>
      </c>
      <c r="Z12" s="104">
        <f t="shared" si="19"/>
        <v>1237</v>
      </c>
      <c r="AA12" s="104">
        <f t="shared" si="19"/>
        <v>1337</v>
      </c>
      <c r="AB12" s="104">
        <f t="shared" si="19"/>
        <v>1592</v>
      </c>
      <c r="AC12" s="104">
        <f t="shared" si="19"/>
        <v>1688</v>
      </c>
      <c r="AD12" s="104">
        <f t="shared" si="19"/>
        <v>1931</v>
      </c>
      <c r="AE12" s="104">
        <f t="shared" si="19"/>
        <v>2140</v>
      </c>
      <c r="AF12" s="104">
        <f t="shared" si="19"/>
        <v>2355</v>
      </c>
      <c r="AG12" s="104">
        <f t="shared" si="19"/>
        <v>2577</v>
      </c>
      <c r="AH12" s="104">
        <f t="shared" si="19"/>
        <v>2548</v>
      </c>
      <c r="AI12" s="104">
        <f t="shared" ref="AI12:BN12" si="20">AI19+AI26</f>
        <v>2458</v>
      </c>
      <c r="AJ12" s="104">
        <f t="shared" si="20"/>
        <v>2437</v>
      </c>
      <c r="AK12" s="104">
        <f t="shared" si="20"/>
        <v>2584</v>
      </c>
      <c r="AL12" s="104">
        <f t="shared" si="20"/>
        <v>2197</v>
      </c>
      <c r="AM12" s="104">
        <f t="shared" si="20"/>
        <v>2114</v>
      </c>
      <c r="AN12" s="104">
        <f t="shared" si="20"/>
        <v>2146</v>
      </c>
      <c r="AO12" s="104">
        <f t="shared" si="20"/>
        <v>2041</v>
      </c>
      <c r="AP12" s="104">
        <f t="shared" si="20"/>
        <v>2093</v>
      </c>
      <c r="AQ12" s="104">
        <f t="shared" si="20"/>
        <v>1926</v>
      </c>
      <c r="AR12" s="104">
        <f t="shared" si="20"/>
        <v>2045</v>
      </c>
      <c r="AS12" s="104">
        <f t="shared" si="20"/>
        <v>1913</v>
      </c>
      <c r="AT12" s="104">
        <f t="shared" si="20"/>
        <v>1862</v>
      </c>
      <c r="AU12" s="104">
        <f t="shared" si="20"/>
        <v>1682</v>
      </c>
      <c r="AV12" s="104">
        <f t="shared" si="20"/>
        <v>1696</v>
      </c>
      <c r="AW12" s="104">
        <f t="shared" si="20"/>
        <v>1543</v>
      </c>
      <c r="AX12" s="104">
        <f t="shared" si="20"/>
        <v>1467</v>
      </c>
      <c r="AY12" s="104">
        <f t="shared" si="20"/>
        <v>1337</v>
      </c>
      <c r="AZ12" s="104">
        <f t="shared" si="20"/>
        <v>1196</v>
      </c>
      <c r="BA12" s="104">
        <f t="shared" si="20"/>
        <v>1322</v>
      </c>
      <c r="BB12" s="104">
        <f t="shared" si="20"/>
        <v>1339</v>
      </c>
      <c r="BC12" s="104">
        <f t="shared" si="20"/>
        <v>1395</v>
      </c>
      <c r="BD12" s="104">
        <f t="shared" si="20"/>
        <v>1387</v>
      </c>
      <c r="BE12" s="104">
        <f t="shared" si="20"/>
        <v>1561</v>
      </c>
      <c r="BF12" s="104">
        <f t="shared" si="20"/>
        <v>1640</v>
      </c>
      <c r="BG12" s="104">
        <f t="shared" si="20"/>
        <v>1749</v>
      </c>
      <c r="BH12" s="104">
        <f t="shared" si="20"/>
        <v>1924</v>
      </c>
      <c r="BI12" s="104">
        <f t="shared" si="20"/>
        <v>1896</v>
      </c>
      <c r="BJ12" s="104">
        <f t="shared" si="20"/>
        <v>1961</v>
      </c>
      <c r="BK12" s="104">
        <f t="shared" si="20"/>
        <v>1870</v>
      </c>
      <c r="BL12" s="104">
        <f t="shared" si="20"/>
        <v>1773</v>
      </c>
      <c r="BM12" s="104">
        <f t="shared" si="20"/>
        <v>1822</v>
      </c>
      <c r="BN12" s="104">
        <f t="shared" si="20"/>
        <v>1741</v>
      </c>
      <c r="BO12" s="104">
        <f t="shared" ref="BO12:CT12" si="21">BO19+BO26</f>
        <v>1501</v>
      </c>
      <c r="BP12" s="104">
        <f t="shared" si="21"/>
        <v>1432</v>
      </c>
      <c r="BQ12" s="104">
        <f t="shared" si="21"/>
        <v>1456</v>
      </c>
      <c r="BR12" s="104">
        <f t="shared" si="21"/>
        <v>1319</v>
      </c>
      <c r="BS12" s="104">
        <f t="shared" si="21"/>
        <v>1348</v>
      </c>
      <c r="BT12" s="104">
        <f t="shared" si="21"/>
        <v>972</v>
      </c>
      <c r="BU12" s="104">
        <f t="shared" si="21"/>
        <v>1028</v>
      </c>
      <c r="BV12" s="104">
        <f t="shared" si="21"/>
        <v>772</v>
      </c>
      <c r="BW12" s="104">
        <f t="shared" si="21"/>
        <v>525</v>
      </c>
      <c r="BX12" s="104">
        <f t="shared" si="21"/>
        <v>316</v>
      </c>
      <c r="BY12" s="104">
        <f t="shared" si="21"/>
        <v>293</v>
      </c>
      <c r="BZ12" s="104">
        <f t="shared" si="21"/>
        <v>373</v>
      </c>
      <c r="CA12" s="104">
        <f t="shared" si="21"/>
        <v>575</v>
      </c>
      <c r="CB12" s="104">
        <f t="shared" si="21"/>
        <v>607</v>
      </c>
      <c r="CC12" s="104">
        <f t="shared" si="21"/>
        <v>617</v>
      </c>
      <c r="CD12" s="104">
        <f t="shared" si="21"/>
        <v>504</v>
      </c>
      <c r="CE12" s="104">
        <f t="shared" si="21"/>
        <v>427</v>
      </c>
      <c r="CF12" s="104">
        <f t="shared" si="21"/>
        <v>352</v>
      </c>
      <c r="CG12" s="104">
        <f t="shared" si="21"/>
        <v>279</v>
      </c>
      <c r="CH12" s="104">
        <f t="shared" si="21"/>
        <v>270</v>
      </c>
      <c r="CI12" s="104">
        <f t="shared" si="21"/>
        <v>188</v>
      </c>
      <c r="CJ12" s="104">
        <f t="shared" si="21"/>
        <v>208</v>
      </c>
      <c r="CK12" s="104">
        <f t="shared" si="21"/>
        <v>129</v>
      </c>
      <c r="CL12" s="104">
        <f t="shared" si="21"/>
        <v>105</v>
      </c>
      <c r="CM12" s="104">
        <f t="shared" si="21"/>
        <v>100</v>
      </c>
      <c r="CN12" s="104">
        <f t="shared" si="21"/>
        <v>79</v>
      </c>
      <c r="CO12" s="104">
        <f t="shared" si="21"/>
        <v>59</v>
      </c>
      <c r="CP12" s="104">
        <f t="shared" si="21"/>
        <v>57</v>
      </c>
      <c r="CQ12" s="104">
        <f t="shared" si="21"/>
        <v>30</v>
      </c>
      <c r="CR12" s="104">
        <f t="shared" si="21"/>
        <v>38</v>
      </c>
      <c r="CS12" s="104">
        <f t="shared" si="21"/>
        <v>29</v>
      </c>
      <c r="CT12" s="104">
        <f t="shared" si="21"/>
        <v>8</v>
      </c>
      <c r="CU12" s="104">
        <f>SUM(CU19,CU26)</f>
        <v>14</v>
      </c>
      <c r="CV12" s="104">
        <f t="shared" si="17"/>
        <v>6</v>
      </c>
      <c r="CW12" s="104">
        <f t="shared" si="17"/>
        <v>5</v>
      </c>
      <c r="CX12" s="104">
        <f t="shared" si="17"/>
        <v>3</v>
      </c>
      <c r="CY12" s="106">
        <f t="shared" si="7"/>
        <v>7</v>
      </c>
      <c r="CZ12" s="107">
        <f t="shared" si="7"/>
        <v>26634</v>
      </c>
      <c r="DA12" s="104">
        <f t="shared" si="7"/>
        <v>71108</v>
      </c>
      <c r="DB12" s="104">
        <f t="shared" si="7"/>
        <v>28767</v>
      </c>
      <c r="DC12" s="104">
        <f t="shared" ref="DC12:DW12" si="22">SUM(DC19,DC26)</f>
        <v>9894</v>
      </c>
      <c r="DD12" s="104">
        <f t="shared" si="22"/>
        <v>8670</v>
      </c>
      <c r="DE12" s="104">
        <f t="shared" si="22"/>
        <v>6793</v>
      </c>
      <c r="DF12" s="104">
        <f t="shared" si="22"/>
        <v>6238</v>
      </c>
      <c r="DG12" s="104">
        <f t="shared" si="22"/>
        <v>5935</v>
      </c>
      <c r="DH12" s="104">
        <f t="shared" si="22"/>
        <v>9706</v>
      </c>
      <c r="DI12" s="104">
        <f t="shared" si="22"/>
        <v>12604</v>
      </c>
      <c r="DJ12" s="104">
        <f t="shared" si="22"/>
        <v>10591</v>
      </c>
      <c r="DK12" s="104">
        <f t="shared" si="22"/>
        <v>9428</v>
      </c>
      <c r="DL12" s="104">
        <f t="shared" si="22"/>
        <v>7239</v>
      </c>
      <c r="DM12" s="104">
        <f t="shared" si="22"/>
        <v>7004</v>
      </c>
      <c r="DN12" s="104">
        <f t="shared" si="22"/>
        <v>9170</v>
      </c>
      <c r="DO12" s="104">
        <f t="shared" si="22"/>
        <v>8707</v>
      </c>
      <c r="DP12" s="104">
        <f t="shared" si="22"/>
        <v>6527</v>
      </c>
      <c r="DQ12" s="104">
        <f t="shared" si="22"/>
        <v>2934</v>
      </c>
      <c r="DR12" s="104">
        <f t="shared" si="22"/>
        <v>2676</v>
      </c>
      <c r="DS12" s="104">
        <f t="shared" si="22"/>
        <v>1516</v>
      </c>
      <c r="DT12" s="104">
        <f t="shared" si="22"/>
        <v>621</v>
      </c>
      <c r="DU12" s="104">
        <f t="shared" si="22"/>
        <v>213</v>
      </c>
      <c r="DV12" s="104">
        <f t="shared" si="22"/>
        <v>36</v>
      </c>
      <c r="DW12" s="104">
        <f t="shared" si="22"/>
        <v>7</v>
      </c>
    </row>
    <row r="13" spans="1:136" s="85" customFormat="1">
      <c r="A13" s="108" t="s">
        <v>8</v>
      </c>
      <c r="B13" s="104">
        <f t="shared" si="9"/>
        <v>137584</v>
      </c>
      <c r="C13" s="104">
        <f t="shared" ref="C13:AH13" si="23">C20+C27</f>
        <v>1478</v>
      </c>
      <c r="D13" s="104">
        <f t="shared" si="23"/>
        <v>1760</v>
      </c>
      <c r="E13" s="104">
        <f t="shared" si="23"/>
        <v>1829</v>
      </c>
      <c r="F13" s="104">
        <f t="shared" si="23"/>
        <v>1810</v>
      </c>
      <c r="G13" s="104">
        <f t="shared" si="23"/>
        <v>1895</v>
      </c>
      <c r="H13" s="104">
        <f t="shared" si="23"/>
        <v>1845</v>
      </c>
      <c r="I13" s="104">
        <f t="shared" si="23"/>
        <v>1800</v>
      </c>
      <c r="J13" s="104">
        <f t="shared" si="23"/>
        <v>1786</v>
      </c>
      <c r="K13" s="104">
        <f t="shared" si="23"/>
        <v>1740</v>
      </c>
      <c r="L13" s="104">
        <f t="shared" si="23"/>
        <v>1551</v>
      </c>
      <c r="M13" s="104">
        <f t="shared" si="23"/>
        <v>1555</v>
      </c>
      <c r="N13" s="104">
        <f t="shared" si="23"/>
        <v>1426</v>
      </c>
      <c r="O13" s="104">
        <f t="shared" si="23"/>
        <v>1433</v>
      </c>
      <c r="P13" s="104">
        <f t="shared" si="23"/>
        <v>1477</v>
      </c>
      <c r="Q13" s="104">
        <f t="shared" si="23"/>
        <v>1514</v>
      </c>
      <c r="R13" s="104">
        <f t="shared" si="23"/>
        <v>1482</v>
      </c>
      <c r="S13" s="104">
        <f t="shared" si="23"/>
        <v>1367</v>
      </c>
      <c r="T13" s="104">
        <f t="shared" si="23"/>
        <v>1378</v>
      </c>
      <c r="U13" s="104">
        <f t="shared" si="23"/>
        <v>1458</v>
      </c>
      <c r="V13" s="104">
        <f t="shared" si="23"/>
        <v>1407</v>
      </c>
      <c r="W13" s="104">
        <f t="shared" si="23"/>
        <v>1298</v>
      </c>
      <c r="X13" s="104">
        <f t="shared" si="23"/>
        <v>1220</v>
      </c>
      <c r="Y13" s="104">
        <f t="shared" si="23"/>
        <v>1293</v>
      </c>
      <c r="Z13" s="104">
        <f t="shared" si="23"/>
        <v>1514</v>
      </c>
      <c r="AA13" s="104">
        <f t="shared" si="23"/>
        <v>1616</v>
      </c>
      <c r="AB13" s="104">
        <f t="shared" si="23"/>
        <v>1818</v>
      </c>
      <c r="AC13" s="104">
        <f t="shared" si="23"/>
        <v>1809</v>
      </c>
      <c r="AD13" s="104">
        <f t="shared" si="23"/>
        <v>1943</v>
      </c>
      <c r="AE13" s="104">
        <f t="shared" si="23"/>
        <v>2183</v>
      </c>
      <c r="AF13" s="104">
        <f t="shared" si="23"/>
        <v>2406</v>
      </c>
      <c r="AG13" s="104">
        <f t="shared" si="23"/>
        <v>2566</v>
      </c>
      <c r="AH13" s="104">
        <f t="shared" si="23"/>
        <v>2581</v>
      </c>
      <c r="AI13" s="104">
        <f t="shared" ref="AI13:BN13" si="24">AI20+AI27</f>
        <v>2417</v>
      </c>
      <c r="AJ13" s="104">
        <f t="shared" si="24"/>
        <v>2446</v>
      </c>
      <c r="AK13" s="104">
        <f t="shared" si="24"/>
        <v>2613</v>
      </c>
      <c r="AL13" s="104">
        <f t="shared" si="24"/>
        <v>2299</v>
      </c>
      <c r="AM13" s="104">
        <f t="shared" si="24"/>
        <v>2372</v>
      </c>
      <c r="AN13" s="104">
        <f t="shared" si="24"/>
        <v>2317</v>
      </c>
      <c r="AO13" s="104">
        <f t="shared" si="24"/>
        <v>2182</v>
      </c>
      <c r="AP13" s="104">
        <f t="shared" si="24"/>
        <v>2236</v>
      </c>
      <c r="AQ13" s="104">
        <f t="shared" si="24"/>
        <v>2275</v>
      </c>
      <c r="AR13" s="104">
        <f t="shared" si="24"/>
        <v>2345</v>
      </c>
      <c r="AS13" s="104">
        <f t="shared" si="24"/>
        <v>2149</v>
      </c>
      <c r="AT13" s="104">
        <f t="shared" si="24"/>
        <v>2190</v>
      </c>
      <c r="AU13" s="104">
        <f t="shared" si="24"/>
        <v>2027</v>
      </c>
      <c r="AV13" s="104">
        <f t="shared" si="24"/>
        <v>2040</v>
      </c>
      <c r="AW13" s="104">
        <f t="shared" si="24"/>
        <v>1898</v>
      </c>
      <c r="AX13" s="104">
        <f t="shared" si="24"/>
        <v>1794</v>
      </c>
      <c r="AY13" s="104">
        <f t="shared" si="24"/>
        <v>1510</v>
      </c>
      <c r="AZ13" s="104">
        <f t="shared" si="24"/>
        <v>1409</v>
      </c>
      <c r="BA13" s="104">
        <f t="shared" si="24"/>
        <v>1396</v>
      </c>
      <c r="BB13" s="104">
        <f t="shared" si="24"/>
        <v>1402</v>
      </c>
      <c r="BC13" s="104">
        <f t="shared" si="24"/>
        <v>1372</v>
      </c>
      <c r="BD13" s="104">
        <f t="shared" si="24"/>
        <v>1431</v>
      </c>
      <c r="BE13" s="104">
        <f t="shared" si="24"/>
        <v>1481</v>
      </c>
      <c r="BF13" s="104">
        <f t="shared" si="24"/>
        <v>1641</v>
      </c>
      <c r="BG13" s="104">
        <f t="shared" si="24"/>
        <v>1671</v>
      </c>
      <c r="BH13" s="104">
        <f t="shared" si="24"/>
        <v>1786</v>
      </c>
      <c r="BI13" s="104">
        <f t="shared" si="24"/>
        <v>1769</v>
      </c>
      <c r="BJ13" s="104">
        <f t="shared" si="24"/>
        <v>1737</v>
      </c>
      <c r="BK13" s="104">
        <f t="shared" si="24"/>
        <v>1845</v>
      </c>
      <c r="BL13" s="104">
        <f t="shared" si="24"/>
        <v>1783</v>
      </c>
      <c r="BM13" s="104">
        <f t="shared" si="24"/>
        <v>1890</v>
      </c>
      <c r="BN13" s="104">
        <f t="shared" si="24"/>
        <v>1975</v>
      </c>
      <c r="BO13" s="104">
        <f t="shared" ref="BO13:CT13" si="25">BO20+BO27</f>
        <v>1712</v>
      </c>
      <c r="BP13" s="104">
        <f t="shared" si="25"/>
        <v>1813</v>
      </c>
      <c r="BQ13" s="104">
        <f t="shared" si="25"/>
        <v>1924</v>
      </c>
      <c r="BR13" s="104">
        <f t="shared" si="25"/>
        <v>1883</v>
      </c>
      <c r="BS13" s="104">
        <f t="shared" si="25"/>
        <v>1959</v>
      </c>
      <c r="BT13" s="104">
        <f t="shared" si="25"/>
        <v>1425</v>
      </c>
      <c r="BU13" s="104">
        <f t="shared" si="25"/>
        <v>1427</v>
      </c>
      <c r="BV13" s="104">
        <f t="shared" si="25"/>
        <v>1188</v>
      </c>
      <c r="BW13" s="104">
        <f t="shared" si="25"/>
        <v>751</v>
      </c>
      <c r="BX13" s="104">
        <f t="shared" si="25"/>
        <v>512</v>
      </c>
      <c r="BY13" s="104">
        <f t="shared" si="25"/>
        <v>424</v>
      </c>
      <c r="BZ13" s="104">
        <f t="shared" si="25"/>
        <v>583</v>
      </c>
      <c r="CA13" s="104">
        <f t="shared" si="25"/>
        <v>831</v>
      </c>
      <c r="CB13" s="104">
        <f t="shared" si="25"/>
        <v>803</v>
      </c>
      <c r="CC13" s="104">
        <f t="shared" si="25"/>
        <v>831</v>
      </c>
      <c r="CD13" s="104">
        <f t="shared" si="25"/>
        <v>683</v>
      </c>
      <c r="CE13" s="104">
        <f t="shared" si="25"/>
        <v>568</v>
      </c>
      <c r="CF13" s="104">
        <f t="shared" si="25"/>
        <v>510</v>
      </c>
      <c r="CG13" s="104">
        <f t="shared" si="25"/>
        <v>352</v>
      </c>
      <c r="CH13" s="104">
        <f t="shared" si="25"/>
        <v>254</v>
      </c>
      <c r="CI13" s="104">
        <f t="shared" si="25"/>
        <v>214</v>
      </c>
      <c r="CJ13" s="104">
        <f t="shared" si="25"/>
        <v>215</v>
      </c>
      <c r="CK13" s="104">
        <f t="shared" si="25"/>
        <v>182</v>
      </c>
      <c r="CL13" s="104">
        <f t="shared" si="25"/>
        <v>144</v>
      </c>
      <c r="CM13" s="104">
        <f t="shared" si="25"/>
        <v>109</v>
      </c>
      <c r="CN13" s="104">
        <f t="shared" si="25"/>
        <v>108</v>
      </c>
      <c r="CO13" s="104">
        <f t="shared" si="25"/>
        <v>54</v>
      </c>
      <c r="CP13" s="104">
        <f t="shared" si="25"/>
        <v>52</v>
      </c>
      <c r="CQ13" s="104">
        <f t="shared" si="25"/>
        <v>32</v>
      </c>
      <c r="CR13" s="104">
        <f t="shared" si="25"/>
        <v>18</v>
      </c>
      <c r="CS13" s="104">
        <f t="shared" si="25"/>
        <v>27</v>
      </c>
      <c r="CT13" s="104">
        <f t="shared" si="25"/>
        <v>12</v>
      </c>
      <c r="CU13" s="104">
        <f>CU20+CU27</f>
        <v>17</v>
      </c>
      <c r="CV13" s="104">
        <f t="shared" si="17"/>
        <v>10</v>
      </c>
      <c r="CW13" s="104">
        <f t="shared" si="17"/>
        <v>8</v>
      </c>
      <c r="CX13" s="104">
        <f t="shared" si="17"/>
        <v>2</v>
      </c>
      <c r="CY13" s="106">
        <f>CY20+CY27</f>
        <v>11</v>
      </c>
      <c r="CZ13" s="107">
        <f>SUM(CZ20,CZ27)</f>
        <v>26381</v>
      </c>
      <c r="DA13" s="104">
        <f>SUM(DA20,DA27)</f>
        <v>76868</v>
      </c>
      <c r="DB13" s="104">
        <f>SUM(DB20,DB27)</f>
        <v>34335</v>
      </c>
      <c r="DC13" s="104">
        <f t="shared" ref="DC13:DW13" si="26">SUM(DC20,DC27)</f>
        <v>8772</v>
      </c>
      <c r="DD13" s="104">
        <f t="shared" si="26"/>
        <v>8722</v>
      </c>
      <c r="DE13" s="104">
        <f t="shared" si="26"/>
        <v>7405</v>
      </c>
      <c r="DF13" s="104">
        <f t="shared" si="26"/>
        <v>7092</v>
      </c>
      <c r="DG13" s="104">
        <f t="shared" si="26"/>
        <v>6941</v>
      </c>
      <c r="DH13" s="104">
        <f t="shared" si="26"/>
        <v>10159</v>
      </c>
      <c r="DI13" s="104">
        <f t="shared" si="26"/>
        <v>12623</v>
      </c>
      <c r="DJ13" s="104">
        <f t="shared" si="26"/>
        <v>11406</v>
      </c>
      <c r="DK13" s="104">
        <f t="shared" si="26"/>
        <v>10986</v>
      </c>
      <c r="DL13" s="104">
        <f t="shared" si="26"/>
        <v>8651</v>
      </c>
      <c r="DM13" s="104">
        <f t="shared" si="26"/>
        <v>7082</v>
      </c>
      <c r="DN13" s="104">
        <f t="shared" si="26"/>
        <v>8604</v>
      </c>
      <c r="DO13" s="104">
        <f t="shared" si="26"/>
        <v>9205</v>
      </c>
      <c r="DP13" s="104">
        <f t="shared" si="26"/>
        <v>9004</v>
      </c>
      <c r="DQ13" s="104">
        <f t="shared" si="26"/>
        <v>4302</v>
      </c>
      <c r="DR13" s="104">
        <f t="shared" si="26"/>
        <v>3731</v>
      </c>
      <c r="DS13" s="104">
        <f t="shared" si="26"/>
        <v>1898</v>
      </c>
      <c r="DT13" s="104">
        <f t="shared" si="26"/>
        <v>758</v>
      </c>
      <c r="DU13" s="104">
        <f t="shared" si="26"/>
        <v>183</v>
      </c>
      <c r="DV13" s="104">
        <f t="shared" si="26"/>
        <v>49</v>
      </c>
      <c r="DW13" s="104">
        <f t="shared" si="26"/>
        <v>11</v>
      </c>
    </row>
    <row r="14" spans="1:136" s="85" customFormat="1">
      <c r="A14" s="109" t="s">
        <v>80</v>
      </c>
      <c r="B14" s="104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07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</row>
    <row r="15" spans="1:136" s="84" customFormat="1">
      <c r="A15" s="98" t="s">
        <v>3</v>
      </c>
      <c r="B15" s="99">
        <f t="shared" ref="B15:BM15" si="27">SUM(B16:B20)</f>
        <v>287856</v>
      </c>
      <c r="C15" s="99">
        <f t="shared" si="27"/>
        <v>4223</v>
      </c>
      <c r="D15" s="99">
        <f t="shared" si="27"/>
        <v>4791</v>
      </c>
      <c r="E15" s="99">
        <f t="shared" si="27"/>
        <v>5034</v>
      </c>
      <c r="F15" s="99">
        <f t="shared" si="27"/>
        <v>4654</v>
      </c>
      <c r="G15" s="99">
        <f t="shared" si="27"/>
        <v>4560</v>
      </c>
      <c r="H15" s="99">
        <f t="shared" si="27"/>
        <v>4581</v>
      </c>
      <c r="I15" s="99">
        <f t="shared" si="27"/>
        <v>4336</v>
      </c>
      <c r="J15" s="99">
        <f t="shared" si="27"/>
        <v>4398</v>
      </c>
      <c r="K15" s="99">
        <f t="shared" si="27"/>
        <v>4252</v>
      </c>
      <c r="L15" s="99">
        <f t="shared" si="27"/>
        <v>3880</v>
      </c>
      <c r="M15" s="99">
        <f t="shared" si="27"/>
        <v>3685</v>
      </c>
      <c r="N15" s="99">
        <f t="shared" si="27"/>
        <v>3456</v>
      </c>
      <c r="O15" s="99">
        <f t="shared" si="27"/>
        <v>3348</v>
      </c>
      <c r="P15" s="99">
        <f t="shared" si="27"/>
        <v>3429</v>
      </c>
      <c r="Q15" s="99">
        <f t="shared" si="27"/>
        <v>3465</v>
      </c>
      <c r="R15" s="99">
        <f t="shared" si="27"/>
        <v>3328</v>
      </c>
      <c r="S15" s="99">
        <f t="shared" si="27"/>
        <v>3154</v>
      </c>
      <c r="T15" s="99">
        <f t="shared" si="27"/>
        <v>3182</v>
      </c>
      <c r="U15" s="99">
        <f t="shared" si="27"/>
        <v>3239</v>
      </c>
      <c r="V15" s="99">
        <f t="shared" si="27"/>
        <v>3011</v>
      </c>
      <c r="W15" s="99">
        <f t="shared" si="27"/>
        <v>2781</v>
      </c>
      <c r="X15" s="99">
        <f t="shared" si="27"/>
        <v>2842</v>
      </c>
      <c r="Y15" s="99">
        <f t="shared" si="27"/>
        <v>2918</v>
      </c>
      <c r="Z15" s="99">
        <f t="shared" si="27"/>
        <v>3431</v>
      </c>
      <c r="AA15" s="99">
        <f t="shared" si="27"/>
        <v>3621</v>
      </c>
      <c r="AB15" s="99">
        <f t="shared" si="27"/>
        <v>4215</v>
      </c>
      <c r="AC15" s="99">
        <f t="shared" si="27"/>
        <v>4217</v>
      </c>
      <c r="AD15" s="99">
        <f t="shared" si="27"/>
        <v>4869</v>
      </c>
      <c r="AE15" s="99">
        <f t="shared" si="27"/>
        <v>5478</v>
      </c>
      <c r="AF15" s="99">
        <f t="shared" si="27"/>
        <v>5939</v>
      </c>
      <c r="AG15" s="99">
        <f t="shared" si="27"/>
        <v>6209</v>
      </c>
      <c r="AH15" s="99">
        <f t="shared" si="27"/>
        <v>6173</v>
      </c>
      <c r="AI15" s="99">
        <f t="shared" si="27"/>
        <v>5871</v>
      </c>
      <c r="AJ15" s="99">
        <f t="shared" si="27"/>
        <v>5947</v>
      </c>
      <c r="AK15" s="99">
        <f t="shared" si="27"/>
        <v>6034</v>
      </c>
      <c r="AL15" s="99">
        <f t="shared" si="27"/>
        <v>5192</v>
      </c>
      <c r="AM15" s="99">
        <f t="shared" si="27"/>
        <v>4980</v>
      </c>
      <c r="AN15" s="99">
        <f t="shared" si="27"/>
        <v>5027</v>
      </c>
      <c r="AO15" s="99">
        <f t="shared" si="27"/>
        <v>4708</v>
      </c>
      <c r="AP15" s="99">
        <f t="shared" si="27"/>
        <v>4654</v>
      </c>
      <c r="AQ15" s="99">
        <f t="shared" si="27"/>
        <v>4491</v>
      </c>
      <c r="AR15" s="99">
        <f t="shared" si="27"/>
        <v>4684</v>
      </c>
      <c r="AS15" s="99">
        <f t="shared" si="27"/>
        <v>4267</v>
      </c>
      <c r="AT15" s="99">
        <f t="shared" si="27"/>
        <v>4349</v>
      </c>
      <c r="AU15" s="99">
        <f t="shared" si="27"/>
        <v>3997</v>
      </c>
      <c r="AV15" s="99">
        <f t="shared" si="27"/>
        <v>3852</v>
      </c>
      <c r="AW15" s="99">
        <f t="shared" si="27"/>
        <v>3688</v>
      </c>
      <c r="AX15" s="99">
        <f t="shared" si="27"/>
        <v>3524</v>
      </c>
      <c r="AY15" s="99">
        <f t="shared" si="27"/>
        <v>3193</v>
      </c>
      <c r="AZ15" s="99">
        <f t="shared" si="27"/>
        <v>3058</v>
      </c>
      <c r="BA15" s="99">
        <f t="shared" si="27"/>
        <v>3093</v>
      </c>
      <c r="BB15" s="99">
        <f t="shared" si="27"/>
        <v>3116</v>
      </c>
      <c r="BC15" s="99">
        <f t="shared" si="27"/>
        <v>3108</v>
      </c>
      <c r="BD15" s="99">
        <f t="shared" si="27"/>
        <v>3248</v>
      </c>
      <c r="BE15" s="99">
        <f t="shared" si="27"/>
        <v>3382</v>
      </c>
      <c r="BF15" s="99">
        <f t="shared" si="27"/>
        <v>3482</v>
      </c>
      <c r="BG15" s="99">
        <f t="shared" si="27"/>
        <v>3520</v>
      </c>
      <c r="BH15" s="99">
        <f t="shared" si="27"/>
        <v>3854</v>
      </c>
      <c r="BI15" s="99">
        <f t="shared" si="27"/>
        <v>3632</v>
      </c>
      <c r="BJ15" s="99">
        <f t="shared" si="27"/>
        <v>3587</v>
      </c>
      <c r="BK15" s="99">
        <f t="shared" si="27"/>
        <v>3520</v>
      </c>
      <c r="BL15" s="99">
        <f t="shared" si="27"/>
        <v>3257</v>
      </c>
      <c r="BM15" s="99">
        <f t="shared" si="27"/>
        <v>3248</v>
      </c>
      <c r="BN15" s="99">
        <f t="shared" ref="BN15:CY15" si="28">SUM(BN16:BN20)</f>
        <v>3045</v>
      </c>
      <c r="BO15" s="99">
        <f t="shared" si="28"/>
        <v>2789</v>
      </c>
      <c r="BP15" s="99">
        <f t="shared" si="28"/>
        <v>2742</v>
      </c>
      <c r="BQ15" s="99">
        <f t="shared" si="28"/>
        <v>2681</v>
      </c>
      <c r="BR15" s="99">
        <f t="shared" si="28"/>
        <v>2471</v>
      </c>
      <c r="BS15" s="99">
        <f t="shared" si="28"/>
        <v>2361</v>
      </c>
      <c r="BT15" s="99">
        <f t="shared" si="28"/>
        <v>1845</v>
      </c>
      <c r="BU15" s="99">
        <f t="shared" si="28"/>
        <v>1780</v>
      </c>
      <c r="BV15" s="99">
        <f t="shared" si="28"/>
        <v>1501</v>
      </c>
      <c r="BW15" s="99">
        <f t="shared" si="28"/>
        <v>978</v>
      </c>
      <c r="BX15" s="99">
        <f t="shared" si="28"/>
        <v>652</v>
      </c>
      <c r="BY15" s="99">
        <f t="shared" si="28"/>
        <v>496</v>
      </c>
      <c r="BZ15" s="99">
        <f t="shared" si="28"/>
        <v>725</v>
      </c>
      <c r="CA15" s="99">
        <f t="shared" si="28"/>
        <v>1011</v>
      </c>
      <c r="CB15" s="99">
        <f t="shared" si="28"/>
        <v>997</v>
      </c>
      <c r="CC15" s="99">
        <f t="shared" si="28"/>
        <v>1057</v>
      </c>
      <c r="CD15" s="99">
        <f t="shared" si="28"/>
        <v>884</v>
      </c>
      <c r="CE15" s="99">
        <f t="shared" si="28"/>
        <v>794</v>
      </c>
      <c r="CF15" s="99">
        <f t="shared" si="28"/>
        <v>592</v>
      </c>
      <c r="CG15" s="99">
        <f t="shared" si="28"/>
        <v>446</v>
      </c>
      <c r="CH15" s="99">
        <f t="shared" si="28"/>
        <v>348</v>
      </c>
      <c r="CI15" s="99">
        <f t="shared" si="28"/>
        <v>250</v>
      </c>
      <c r="CJ15" s="99">
        <f t="shared" si="28"/>
        <v>230</v>
      </c>
      <c r="CK15" s="99">
        <f t="shared" si="28"/>
        <v>219</v>
      </c>
      <c r="CL15" s="99">
        <f t="shared" si="28"/>
        <v>192</v>
      </c>
      <c r="CM15" s="99">
        <f t="shared" si="28"/>
        <v>139</v>
      </c>
      <c r="CN15" s="99">
        <f t="shared" si="28"/>
        <v>123</v>
      </c>
      <c r="CO15" s="99">
        <f t="shared" si="28"/>
        <v>79</v>
      </c>
      <c r="CP15" s="99">
        <f t="shared" si="28"/>
        <v>54</v>
      </c>
      <c r="CQ15" s="99">
        <f t="shared" si="28"/>
        <v>45</v>
      </c>
      <c r="CR15" s="99">
        <f t="shared" si="28"/>
        <v>16</v>
      </c>
      <c r="CS15" s="99">
        <f t="shared" si="28"/>
        <v>21</v>
      </c>
      <c r="CT15" s="99">
        <f t="shared" si="28"/>
        <v>5</v>
      </c>
      <c r="CU15" s="99">
        <f t="shared" si="28"/>
        <v>7</v>
      </c>
      <c r="CV15" s="99">
        <f t="shared" si="28"/>
        <v>5</v>
      </c>
      <c r="CW15" s="99">
        <f t="shared" si="28"/>
        <v>5</v>
      </c>
      <c r="CX15" s="99">
        <f t="shared" si="28"/>
        <v>0</v>
      </c>
      <c r="CY15" s="101">
        <f t="shared" si="28"/>
        <v>9</v>
      </c>
      <c r="CZ15" s="102">
        <f>SUM(CZ16:CZ20)</f>
        <v>65420</v>
      </c>
      <c r="DA15" s="99">
        <f>SUM(DA16:DA20)</f>
        <v>180817</v>
      </c>
      <c r="DB15" s="99">
        <f>SUM(DB16:DB20)</f>
        <v>41619</v>
      </c>
      <c r="DC15" s="99">
        <f t="shared" ref="DC15:DC20" si="29">SUM(C15:G15)</f>
        <v>23262</v>
      </c>
      <c r="DD15" s="99">
        <f t="shared" ref="DD15:DD20" si="30">SUM(H15:L15)</f>
        <v>21447</v>
      </c>
      <c r="DE15" s="99">
        <f t="shared" ref="DE15:DE20" si="31">SUM(M15:Q15)</f>
        <v>17383</v>
      </c>
      <c r="DF15" s="99">
        <f t="shared" ref="DF15:DF20" si="32">SUM(R15:V15)</f>
        <v>15914</v>
      </c>
      <c r="DG15" s="99">
        <f t="shared" ref="DG15:DG20" si="33">SUM(W15:AA15)</f>
        <v>15593</v>
      </c>
      <c r="DH15" s="99">
        <f t="shared" ref="DH15:DH20" si="34">SUM(AB15:AF15)</f>
        <v>24718</v>
      </c>
      <c r="DI15" s="99">
        <f t="shared" ref="DI15:DI20" si="35">SUM(AG15:AK15)</f>
        <v>30234</v>
      </c>
      <c r="DJ15" s="99">
        <f t="shared" ref="DJ15:DJ20" si="36">SUM(AL15:AP15)</f>
        <v>24561</v>
      </c>
      <c r="DK15" s="99">
        <f t="shared" ref="DK15:DK20" si="37">SUM(AQ15:AU15)</f>
        <v>21788</v>
      </c>
      <c r="DL15" s="99">
        <f t="shared" ref="DL15:DL20" si="38">SUM(AV15:AZ15)</f>
        <v>17315</v>
      </c>
      <c r="DM15" s="99">
        <f t="shared" ref="DM15:DM20" si="39">SUM(BA15:BE15)</f>
        <v>15947</v>
      </c>
      <c r="DN15" s="99">
        <f t="shared" ref="DN15:DN20" si="40">SUM(BF15:BJ15)</f>
        <v>18075</v>
      </c>
      <c r="DO15" s="99">
        <f t="shared" ref="DO15:DO20" si="41">SUM(BK15:BO15)</f>
        <v>15859</v>
      </c>
      <c r="DP15" s="99">
        <f t="shared" ref="DP15:DP20" si="42">SUM(BP15:BT15)</f>
        <v>12100</v>
      </c>
      <c r="DQ15" s="99">
        <f t="shared" ref="DQ15:DQ20" si="43">SUM(BU15:BY15)</f>
        <v>5407</v>
      </c>
      <c r="DR15" s="99">
        <f t="shared" ref="DR15:DR20" si="44">SUM(BZ15:CD15)</f>
        <v>4674</v>
      </c>
      <c r="DS15" s="99">
        <f t="shared" ref="DS15:DS20" si="45">SUM(CE15:CI15)</f>
        <v>2430</v>
      </c>
      <c r="DT15" s="99">
        <f t="shared" ref="DT15:DT20" si="46">SUM(CJ15:CN15)</f>
        <v>903</v>
      </c>
      <c r="DU15" s="99">
        <f t="shared" ref="DU15:DU20" si="47">SUM(CO15:CS15)</f>
        <v>215</v>
      </c>
      <c r="DV15" s="99">
        <f t="shared" ref="DV15:DV20" si="48">SUM(CT15:CX15)</f>
        <v>22</v>
      </c>
      <c r="DW15" s="99">
        <f t="shared" ref="DW15:DW20" si="49">SUM(CY15)</f>
        <v>9</v>
      </c>
    </row>
    <row r="16" spans="1:136" s="113" customFormat="1">
      <c r="A16" s="103" t="s">
        <v>4</v>
      </c>
      <c r="B16" s="104">
        <f>SUM(C16:CY16)</f>
        <v>54484</v>
      </c>
      <c r="C16" s="111">
        <v>912</v>
      </c>
      <c r="D16" s="111">
        <v>1046</v>
      </c>
      <c r="E16" s="111">
        <v>1071</v>
      </c>
      <c r="F16" s="111">
        <v>899</v>
      </c>
      <c r="G16" s="111">
        <v>871</v>
      </c>
      <c r="H16" s="111">
        <v>881</v>
      </c>
      <c r="I16" s="111">
        <v>794</v>
      </c>
      <c r="J16" s="111">
        <v>787</v>
      </c>
      <c r="K16" s="93">
        <v>766</v>
      </c>
      <c r="L16" s="111">
        <v>704</v>
      </c>
      <c r="M16" s="111">
        <v>680</v>
      </c>
      <c r="N16" s="111">
        <v>642</v>
      </c>
      <c r="O16" s="111">
        <v>594</v>
      </c>
      <c r="P16" s="111">
        <v>646</v>
      </c>
      <c r="Q16" s="111">
        <v>629</v>
      </c>
      <c r="R16" s="111">
        <v>628</v>
      </c>
      <c r="S16" s="111">
        <v>561</v>
      </c>
      <c r="T16" s="111">
        <v>568</v>
      </c>
      <c r="U16" s="111">
        <v>603</v>
      </c>
      <c r="V16" s="111">
        <v>557</v>
      </c>
      <c r="W16" s="111">
        <v>514</v>
      </c>
      <c r="X16" s="111">
        <v>553</v>
      </c>
      <c r="Y16" s="111">
        <v>525</v>
      </c>
      <c r="Z16" s="111">
        <v>697</v>
      </c>
      <c r="AA16" s="111">
        <v>773</v>
      </c>
      <c r="AB16" s="111">
        <v>939</v>
      </c>
      <c r="AC16" s="111">
        <v>817</v>
      </c>
      <c r="AD16" s="111">
        <v>998</v>
      </c>
      <c r="AE16" s="111">
        <v>1088</v>
      </c>
      <c r="AF16" s="111">
        <v>1170</v>
      </c>
      <c r="AG16" s="111">
        <v>1198</v>
      </c>
      <c r="AH16" s="111">
        <v>1158</v>
      </c>
      <c r="AI16" s="111">
        <v>1144</v>
      </c>
      <c r="AJ16" s="111">
        <v>1182</v>
      </c>
      <c r="AK16" s="111">
        <v>1185</v>
      </c>
      <c r="AL16" s="111">
        <v>1031</v>
      </c>
      <c r="AM16" s="111">
        <v>903</v>
      </c>
      <c r="AN16" s="111">
        <v>988</v>
      </c>
      <c r="AO16" s="111">
        <v>899</v>
      </c>
      <c r="AP16" s="111">
        <v>928</v>
      </c>
      <c r="AQ16" s="111">
        <v>872</v>
      </c>
      <c r="AR16" s="111">
        <v>901</v>
      </c>
      <c r="AS16" s="111">
        <v>791</v>
      </c>
      <c r="AT16" s="111">
        <v>819</v>
      </c>
      <c r="AU16" s="111">
        <v>826</v>
      </c>
      <c r="AV16" s="111">
        <v>723</v>
      </c>
      <c r="AW16" s="111">
        <v>740</v>
      </c>
      <c r="AX16" s="111">
        <v>711</v>
      </c>
      <c r="AY16" s="111">
        <v>601</v>
      </c>
      <c r="AZ16" s="111">
        <v>619</v>
      </c>
      <c r="BA16" s="111">
        <v>668</v>
      </c>
      <c r="BB16" s="111">
        <v>601</v>
      </c>
      <c r="BC16" s="111">
        <v>613</v>
      </c>
      <c r="BD16" s="111">
        <v>621</v>
      </c>
      <c r="BE16" s="111">
        <v>671</v>
      </c>
      <c r="BF16" s="111">
        <v>684</v>
      </c>
      <c r="BG16" s="111">
        <v>619</v>
      </c>
      <c r="BH16" s="111">
        <v>659</v>
      </c>
      <c r="BI16" s="111">
        <v>627</v>
      </c>
      <c r="BJ16" s="111">
        <v>622</v>
      </c>
      <c r="BK16" s="111">
        <v>609</v>
      </c>
      <c r="BL16" s="111">
        <v>520</v>
      </c>
      <c r="BM16" s="111">
        <v>520</v>
      </c>
      <c r="BN16" s="111">
        <v>490</v>
      </c>
      <c r="BO16" s="111">
        <v>437</v>
      </c>
      <c r="BP16" s="111">
        <v>462</v>
      </c>
      <c r="BQ16" s="111">
        <v>371</v>
      </c>
      <c r="BR16" s="111">
        <v>372</v>
      </c>
      <c r="BS16" s="111">
        <v>328</v>
      </c>
      <c r="BT16" s="111">
        <v>317</v>
      </c>
      <c r="BU16" s="111">
        <v>307</v>
      </c>
      <c r="BV16" s="111">
        <v>239</v>
      </c>
      <c r="BW16" s="111">
        <v>140</v>
      </c>
      <c r="BX16" s="111">
        <v>121</v>
      </c>
      <c r="BY16" s="111">
        <v>92</v>
      </c>
      <c r="BZ16" s="111">
        <v>137</v>
      </c>
      <c r="CA16" s="111">
        <v>167</v>
      </c>
      <c r="CB16" s="111">
        <v>204</v>
      </c>
      <c r="CC16" s="111">
        <v>235</v>
      </c>
      <c r="CD16" s="111">
        <v>176</v>
      </c>
      <c r="CE16" s="111">
        <v>174</v>
      </c>
      <c r="CF16" s="111">
        <v>104</v>
      </c>
      <c r="CG16" s="111">
        <v>65</v>
      </c>
      <c r="CH16" s="111">
        <v>70</v>
      </c>
      <c r="CI16" s="111">
        <v>55</v>
      </c>
      <c r="CJ16" s="111">
        <v>65</v>
      </c>
      <c r="CK16" s="111">
        <v>40</v>
      </c>
      <c r="CL16" s="111">
        <v>32</v>
      </c>
      <c r="CM16" s="111">
        <v>37</v>
      </c>
      <c r="CN16" s="111">
        <v>19</v>
      </c>
      <c r="CO16" s="111">
        <v>15</v>
      </c>
      <c r="CP16" s="111">
        <v>17</v>
      </c>
      <c r="CQ16" s="111">
        <v>12</v>
      </c>
      <c r="CR16" s="111">
        <v>3</v>
      </c>
      <c r="CS16" s="111">
        <v>6</v>
      </c>
      <c r="CT16" s="111">
        <v>2</v>
      </c>
      <c r="CU16" s="111">
        <v>2</v>
      </c>
      <c r="CV16" s="111">
        <v>2</v>
      </c>
      <c r="CW16" s="111">
        <v>1</v>
      </c>
      <c r="CX16" s="111">
        <v>0</v>
      </c>
      <c r="CY16" s="111">
        <v>2</v>
      </c>
      <c r="CZ16" s="112">
        <f>SUM(C16:R16)</f>
        <v>12550</v>
      </c>
      <c r="DA16" s="93">
        <f>SUM(S16:BJ16)</f>
        <v>34967</v>
      </c>
      <c r="DB16" s="93">
        <f>SUM(BK16:CY16)</f>
        <v>6967</v>
      </c>
      <c r="DC16" s="93">
        <f t="shared" si="29"/>
        <v>4799</v>
      </c>
      <c r="DD16" s="93">
        <f t="shared" si="30"/>
        <v>3932</v>
      </c>
      <c r="DE16" s="93">
        <f t="shared" si="31"/>
        <v>3191</v>
      </c>
      <c r="DF16" s="93">
        <f t="shared" si="32"/>
        <v>2917</v>
      </c>
      <c r="DG16" s="93">
        <f t="shared" si="33"/>
        <v>3062</v>
      </c>
      <c r="DH16" s="93">
        <f t="shared" si="34"/>
        <v>5012</v>
      </c>
      <c r="DI16" s="93">
        <f t="shared" si="35"/>
        <v>5867</v>
      </c>
      <c r="DJ16" s="93">
        <f t="shared" si="36"/>
        <v>4749</v>
      </c>
      <c r="DK16" s="93">
        <f t="shared" si="37"/>
        <v>4209</v>
      </c>
      <c r="DL16" s="93">
        <f t="shared" si="38"/>
        <v>3394</v>
      </c>
      <c r="DM16" s="93">
        <f t="shared" si="39"/>
        <v>3174</v>
      </c>
      <c r="DN16" s="93">
        <f t="shared" si="40"/>
        <v>3211</v>
      </c>
      <c r="DO16" s="93">
        <f t="shared" si="41"/>
        <v>2576</v>
      </c>
      <c r="DP16" s="93">
        <f t="shared" si="42"/>
        <v>1850</v>
      </c>
      <c r="DQ16" s="93">
        <f t="shared" si="43"/>
        <v>899</v>
      </c>
      <c r="DR16" s="93">
        <f t="shared" si="44"/>
        <v>919</v>
      </c>
      <c r="DS16" s="93">
        <f t="shared" si="45"/>
        <v>468</v>
      </c>
      <c r="DT16" s="93">
        <f t="shared" si="46"/>
        <v>193</v>
      </c>
      <c r="DU16" s="93">
        <f t="shared" si="47"/>
        <v>53</v>
      </c>
      <c r="DV16" s="93">
        <f t="shared" si="48"/>
        <v>7</v>
      </c>
      <c r="DW16" s="93">
        <f t="shared" si="49"/>
        <v>2</v>
      </c>
    </row>
    <row r="17" spans="1:127" s="113" customFormat="1">
      <c r="A17" s="103" t="s">
        <v>5</v>
      </c>
      <c r="B17" s="104">
        <f t="shared" ref="B17:B20" si="50">SUM(C17:CY17)</f>
        <v>57526</v>
      </c>
      <c r="C17" s="111">
        <v>931</v>
      </c>
      <c r="D17" s="111">
        <v>1047</v>
      </c>
      <c r="E17" s="111">
        <v>1107</v>
      </c>
      <c r="F17" s="111">
        <v>1030</v>
      </c>
      <c r="G17" s="111">
        <v>961</v>
      </c>
      <c r="H17" s="111">
        <v>995</v>
      </c>
      <c r="I17" s="111">
        <v>911</v>
      </c>
      <c r="J17" s="111">
        <v>951</v>
      </c>
      <c r="K17" s="93">
        <v>913</v>
      </c>
      <c r="L17" s="111">
        <v>801</v>
      </c>
      <c r="M17" s="111">
        <v>762</v>
      </c>
      <c r="N17" s="111">
        <v>698</v>
      </c>
      <c r="O17" s="111">
        <v>649</v>
      </c>
      <c r="P17" s="111">
        <v>717</v>
      </c>
      <c r="Q17" s="111">
        <v>685</v>
      </c>
      <c r="R17" s="111">
        <v>680</v>
      </c>
      <c r="S17" s="111">
        <v>632</v>
      </c>
      <c r="T17" s="111">
        <v>657</v>
      </c>
      <c r="U17" s="111">
        <v>668</v>
      </c>
      <c r="V17" s="111">
        <v>636</v>
      </c>
      <c r="W17" s="111">
        <v>578</v>
      </c>
      <c r="X17" s="111">
        <v>568</v>
      </c>
      <c r="Y17" s="111">
        <v>612</v>
      </c>
      <c r="Z17" s="111">
        <v>707</v>
      </c>
      <c r="AA17" s="111">
        <v>719</v>
      </c>
      <c r="AB17" s="111">
        <v>732</v>
      </c>
      <c r="AC17" s="111">
        <v>841</v>
      </c>
      <c r="AD17" s="111">
        <v>936</v>
      </c>
      <c r="AE17" s="111">
        <v>1078</v>
      </c>
      <c r="AF17" s="111">
        <v>1245</v>
      </c>
      <c r="AG17" s="111">
        <v>1288</v>
      </c>
      <c r="AH17" s="111">
        <v>1240</v>
      </c>
      <c r="AI17" s="111">
        <v>1176</v>
      </c>
      <c r="AJ17" s="111">
        <v>1218</v>
      </c>
      <c r="AK17" s="111">
        <v>1209</v>
      </c>
      <c r="AL17" s="111">
        <v>1034</v>
      </c>
      <c r="AM17" s="111">
        <v>986</v>
      </c>
      <c r="AN17" s="111">
        <v>1008</v>
      </c>
      <c r="AO17" s="111">
        <v>954</v>
      </c>
      <c r="AP17" s="111">
        <v>821</v>
      </c>
      <c r="AQ17" s="111">
        <v>814</v>
      </c>
      <c r="AR17" s="111">
        <v>803</v>
      </c>
      <c r="AS17" s="111">
        <v>801</v>
      </c>
      <c r="AT17" s="111">
        <v>757</v>
      </c>
      <c r="AU17" s="111">
        <v>696</v>
      </c>
      <c r="AV17" s="111">
        <v>654</v>
      </c>
      <c r="AW17" s="111">
        <v>649</v>
      </c>
      <c r="AX17" s="111">
        <v>644</v>
      </c>
      <c r="AY17" s="111">
        <v>641</v>
      </c>
      <c r="AZ17" s="111">
        <v>594</v>
      </c>
      <c r="BA17" s="111">
        <v>558</v>
      </c>
      <c r="BB17" s="111">
        <v>653</v>
      </c>
      <c r="BC17" s="111">
        <v>675</v>
      </c>
      <c r="BD17" s="111">
        <v>738</v>
      </c>
      <c r="BE17" s="111">
        <v>786</v>
      </c>
      <c r="BF17" s="111">
        <v>761</v>
      </c>
      <c r="BG17" s="111">
        <v>783</v>
      </c>
      <c r="BH17" s="111">
        <v>886</v>
      </c>
      <c r="BI17" s="111">
        <v>859</v>
      </c>
      <c r="BJ17" s="111">
        <v>819</v>
      </c>
      <c r="BK17" s="111">
        <v>740</v>
      </c>
      <c r="BL17" s="111">
        <v>726</v>
      </c>
      <c r="BM17" s="111">
        <v>669</v>
      </c>
      <c r="BN17" s="111">
        <v>582</v>
      </c>
      <c r="BO17" s="111">
        <v>564</v>
      </c>
      <c r="BP17" s="111">
        <v>519</v>
      </c>
      <c r="BQ17" s="111">
        <v>505</v>
      </c>
      <c r="BR17" s="111">
        <v>455</v>
      </c>
      <c r="BS17" s="111">
        <v>410</v>
      </c>
      <c r="BT17" s="111">
        <v>301</v>
      </c>
      <c r="BU17" s="111">
        <v>256</v>
      </c>
      <c r="BV17" s="111">
        <v>251</v>
      </c>
      <c r="BW17" s="111">
        <v>163</v>
      </c>
      <c r="BX17" s="111">
        <v>104</v>
      </c>
      <c r="BY17" s="111">
        <v>70</v>
      </c>
      <c r="BZ17" s="111">
        <v>101</v>
      </c>
      <c r="CA17" s="111">
        <v>129</v>
      </c>
      <c r="CB17" s="111">
        <v>111</v>
      </c>
      <c r="CC17" s="111">
        <v>145</v>
      </c>
      <c r="CD17" s="111">
        <v>113</v>
      </c>
      <c r="CE17" s="111">
        <v>98</v>
      </c>
      <c r="CF17" s="111">
        <v>73</v>
      </c>
      <c r="CG17" s="111">
        <v>55</v>
      </c>
      <c r="CH17" s="111">
        <v>81</v>
      </c>
      <c r="CI17" s="111">
        <v>46</v>
      </c>
      <c r="CJ17" s="111">
        <v>52</v>
      </c>
      <c r="CK17" s="111">
        <v>56</v>
      </c>
      <c r="CL17" s="111">
        <v>62</v>
      </c>
      <c r="CM17" s="111">
        <v>45</v>
      </c>
      <c r="CN17" s="111">
        <v>33</v>
      </c>
      <c r="CO17" s="111">
        <v>24</v>
      </c>
      <c r="CP17" s="111">
        <v>15</v>
      </c>
      <c r="CQ17" s="111">
        <v>9</v>
      </c>
      <c r="CR17" s="111">
        <v>2</v>
      </c>
      <c r="CS17" s="111">
        <v>3</v>
      </c>
      <c r="CT17" s="111">
        <v>1</v>
      </c>
      <c r="CU17" s="111">
        <v>1</v>
      </c>
      <c r="CV17" s="111">
        <v>1</v>
      </c>
      <c r="CW17" s="111">
        <v>1</v>
      </c>
      <c r="CX17" s="111">
        <v>0</v>
      </c>
      <c r="CY17" s="111">
        <v>2</v>
      </c>
      <c r="CZ17" s="112">
        <f>SUM(C17:R17)</f>
        <v>13838</v>
      </c>
      <c r="DA17" s="93">
        <f>SUM(S17:BJ17)</f>
        <v>36114</v>
      </c>
      <c r="DB17" s="93">
        <f>SUM(BK17:CY17)</f>
        <v>7574</v>
      </c>
      <c r="DC17" s="93">
        <f t="shared" si="29"/>
        <v>5076</v>
      </c>
      <c r="DD17" s="93">
        <f t="shared" si="30"/>
        <v>4571</v>
      </c>
      <c r="DE17" s="93">
        <f t="shared" si="31"/>
        <v>3511</v>
      </c>
      <c r="DF17" s="93">
        <f t="shared" si="32"/>
        <v>3273</v>
      </c>
      <c r="DG17" s="93">
        <f t="shared" si="33"/>
        <v>3184</v>
      </c>
      <c r="DH17" s="93">
        <f t="shared" si="34"/>
        <v>4832</v>
      </c>
      <c r="DI17" s="93">
        <f t="shared" si="35"/>
        <v>6131</v>
      </c>
      <c r="DJ17" s="93">
        <f t="shared" si="36"/>
        <v>4803</v>
      </c>
      <c r="DK17" s="93">
        <f t="shared" si="37"/>
        <v>3871</v>
      </c>
      <c r="DL17" s="93">
        <f t="shared" si="38"/>
        <v>3182</v>
      </c>
      <c r="DM17" s="93">
        <f t="shared" si="39"/>
        <v>3410</v>
      </c>
      <c r="DN17" s="93">
        <f t="shared" si="40"/>
        <v>4108</v>
      </c>
      <c r="DO17" s="93">
        <f t="shared" si="41"/>
        <v>3281</v>
      </c>
      <c r="DP17" s="93">
        <f t="shared" si="42"/>
        <v>2190</v>
      </c>
      <c r="DQ17" s="93">
        <f t="shared" si="43"/>
        <v>844</v>
      </c>
      <c r="DR17" s="93">
        <f t="shared" si="44"/>
        <v>599</v>
      </c>
      <c r="DS17" s="93">
        <f t="shared" si="45"/>
        <v>353</v>
      </c>
      <c r="DT17" s="93">
        <f t="shared" si="46"/>
        <v>248</v>
      </c>
      <c r="DU17" s="93">
        <f t="shared" si="47"/>
        <v>53</v>
      </c>
      <c r="DV17" s="93">
        <f t="shared" si="48"/>
        <v>4</v>
      </c>
      <c r="DW17" s="111" t="s">
        <v>54</v>
      </c>
    </row>
    <row r="18" spans="1:127" s="113" customFormat="1">
      <c r="A18" s="103" t="s">
        <v>6</v>
      </c>
      <c r="B18" s="104">
        <f t="shared" si="50"/>
        <v>59102</v>
      </c>
      <c r="C18" s="111">
        <v>666</v>
      </c>
      <c r="D18" s="111">
        <v>742</v>
      </c>
      <c r="E18" s="111">
        <v>789</v>
      </c>
      <c r="F18" s="111">
        <v>821</v>
      </c>
      <c r="G18" s="111">
        <v>802</v>
      </c>
      <c r="H18" s="111">
        <v>813</v>
      </c>
      <c r="I18" s="111">
        <v>848</v>
      </c>
      <c r="J18" s="111">
        <v>857</v>
      </c>
      <c r="K18" s="93">
        <v>785</v>
      </c>
      <c r="L18" s="111">
        <v>748</v>
      </c>
      <c r="M18" s="111">
        <v>697</v>
      </c>
      <c r="N18" s="111">
        <v>657</v>
      </c>
      <c r="O18" s="111">
        <v>694</v>
      </c>
      <c r="P18" s="111">
        <v>665</v>
      </c>
      <c r="Q18" s="111">
        <v>710</v>
      </c>
      <c r="R18" s="111">
        <v>619</v>
      </c>
      <c r="S18" s="111">
        <v>641</v>
      </c>
      <c r="T18" s="111">
        <v>632</v>
      </c>
      <c r="U18" s="111">
        <v>643</v>
      </c>
      <c r="V18" s="111">
        <v>582</v>
      </c>
      <c r="W18" s="111">
        <v>550</v>
      </c>
      <c r="X18" s="111">
        <v>556</v>
      </c>
      <c r="Y18" s="111">
        <v>568</v>
      </c>
      <c r="Z18" s="111">
        <v>677</v>
      </c>
      <c r="AA18" s="111">
        <v>788</v>
      </c>
      <c r="AB18" s="111">
        <v>1106</v>
      </c>
      <c r="AC18" s="111">
        <v>1121</v>
      </c>
      <c r="AD18" s="111">
        <v>1162</v>
      </c>
      <c r="AE18" s="111">
        <v>1298</v>
      </c>
      <c r="AF18" s="111">
        <v>1328</v>
      </c>
      <c r="AG18" s="111">
        <v>1342</v>
      </c>
      <c r="AH18" s="111">
        <v>1303</v>
      </c>
      <c r="AI18" s="111">
        <v>1259</v>
      </c>
      <c r="AJ18" s="111">
        <v>1198</v>
      </c>
      <c r="AK18" s="111">
        <v>1185</v>
      </c>
      <c r="AL18" s="111">
        <v>1026</v>
      </c>
      <c r="AM18" s="111">
        <v>918</v>
      </c>
      <c r="AN18" s="111">
        <v>1002</v>
      </c>
      <c r="AO18" s="111">
        <v>889</v>
      </c>
      <c r="AP18" s="111">
        <v>908</v>
      </c>
      <c r="AQ18" s="111">
        <v>878</v>
      </c>
      <c r="AR18" s="111">
        <v>885</v>
      </c>
      <c r="AS18" s="111">
        <v>830</v>
      </c>
      <c r="AT18" s="111">
        <v>847</v>
      </c>
      <c r="AU18" s="111">
        <v>780</v>
      </c>
      <c r="AV18" s="111">
        <v>798</v>
      </c>
      <c r="AW18" s="111">
        <v>703</v>
      </c>
      <c r="AX18" s="111">
        <v>718</v>
      </c>
      <c r="AY18" s="111">
        <v>672</v>
      </c>
      <c r="AZ18" s="111">
        <v>678</v>
      </c>
      <c r="BA18" s="111">
        <v>655</v>
      </c>
      <c r="BB18" s="111">
        <v>674</v>
      </c>
      <c r="BC18" s="111">
        <v>644</v>
      </c>
      <c r="BD18" s="111">
        <v>677</v>
      </c>
      <c r="BE18" s="111">
        <v>700</v>
      </c>
      <c r="BF18" s="111">
        <v>705</v>
      </c>
      <c r="BG18" s="111">
        <v>737</v>
      </c>
      <c r="BH18" s="111">
        <v>827</v>
      </c>
      <c r="BI18" s="111">
        <v>728</v>
      </c>
      <c r="BJ18" s="111">
        <v>709</v>
      </c>
      <c r="BK18" s="111">
        <v>737</v>
      </c>
      <c r="BL18" s="111">
        <v>703</v>
      </c>
      <c r="BM18" s="111">
        <v>693</v>
      </c>
      <c r="BN18" s="111">
        <v>618</v>
      </c>
      <c r="BO18" s="111">
        <v>633</v>
      </c>
      <c r="BP18" s="111">
        <v>619</v>
      </c>
      <c r="BQ18" s="111">
        <v>584</v>
      </c>
      <c r="BR18" s="111">
        <v>488</v>
      </c>
      <c r="BS18" s="111">
        <v>495</v>
      </c>
      <c r="BT18" s="111">
        <v>401</v>
      </c>
      <c r="BU18" s="111">
        <v>392</v>
      </c>
      <c r="BV18" s="111">
        <v>354</v>
      </c>
      <c r="BW18" s="111">
        <v>233</v>
      </c>
      <c r="BX18" s="111">
        <v>154</v>
      </c>
      <c r="BY18" s="111">
        <v>112</v>
      </c>
      <c r="BZ18" s="111">
        <v>191</v>
      </c>
      <c r="CA18" s="111">
        <v>269</v>
      </c>
      <c r="CB18" s="111">
        <v>268</v>
      </c>
      <c r="CC18" s="111">
        <v>282</v>
      </c>
      <c r="CD18" s="111">
        <v>301</v>
      </c>
      <c r="CE18" s="111">
        <v>257</v>
      </c>
      <c r="CF18" s="111">
        <v>179</v>
      </c>
      <c r="CG18" s="111">
        <v>192</v>
      </c>
      <c r="CH18" s="111">
        <v>99</v>
      </c>
      <c r="CI18" s="111">
        <v>72</v>
      </c>
      <c r="CJ18" s="111">
        <v>55</v>
      </c>
      <c r="CK18" s="111">
        <v>66</v>
      </c>
      <c r="CL18" s="111">
        <v>71</v>
      </c>
      <c r="CM18" s="111">
        <v>43</v>
      </c>
      <c r="CN18" s="111">
        <v>38</v>
      </c>
      <c r="CO18" s="111">
        <v>32</v>
      </c>
      <c r="CP18" s="111">
        <v>12</v>
      </c>
      <c r="CQ18" s="111">
        <v>7</v>
      </c>
      <c r="CR18" s="111">
        <v>4</v>
      </c>
      <c r="CS18" s="111">
        <v>4</v>
      </c>
      <c r="CT18" s="111">
        <v>1</v>
      </c>
      <c r="CU18" s="111">
        <v>1</v>
      </c>
      <c r="CV18" s="111">
        <v>0</v>
      </c>
      <c r="CW18" s="111">
        <v>1</v>
      </c>
      <c r="CX18" s="111">
        <v>0</v>
      </c>
      <c r="CY18" s="111">
        <v>1</v>
      </c>
      <c r="CZ18" s="112">
        <f>SUM(C18:R18)</f>
        <v>11913</v>
      </c>
      <c r="DA18" s="93">
        <f>SUM(S18:BJ18)</f>
        <v>37527</v>
      </c>
      <c r="DB18" s="93">
        <f>SUM(BK18:CY18)</f>
        <v>9662</v>
      </c>
      <c r="DC18" s="93">
        <f t="shared" si="29"/>
        <v>3820</v>
      </c>
      <c r="DD18" s="93">
        <f t="shared" si="30"/>
        <v>4051</v>
      </c>
      <c r="DE18" s="93">
        <f t="shared" si="31"/>
        <v>3423</v>
      </c>
      <c r="DF18" s="93">
        <f t="shared" si="32"/>
        <v>3117</v>
      </c>
      <c r="DG18" s="93">
        <f t="shared" si="33"/>
        <v>3139</v>
      </c>
      <c r="DH18" s="93">
        <f t="shared" si="34"/>
        <v>6015</v>
      </c>
      <c r="DI18" s="93">
        <f t="shared" si="35"/>
        <v>6287</v>
      </c>
      <c r="DJ18" s="93">
        <f t="shared" si="36"/>
        <v>4743</v>
      </c>
      <c r="DK18" s="93">
        <f t="shared" si="37"/>
        <v>4220</v>
      </c>
      <c r="DL18" s="93">
        <f t="shared" si="38"/>
        <v>3569</v>
      </c>
      <c r="DM18" s="93">
        <f t="shared" si="39"/>
        <v>3350</v>
      </c>
      <c r="DN18" s="93">
        <f t="shared" si="40"/>
        <v>3706</v>
      </c>
      <c r="DO18" s="93">
        <f t="shared" si="41"/>
        <v>3384</v>
      </c>
      <c r="DP18" s="93">
        <f t="shared" si="42"/>
        <v>2587</v>
      </c>
      <c r="DQ18" s="93">
        <f t="shared" si="43"/>
        <v>1245</v>
      </c>
      <c r="DR18" s="93">
        <f t="shared" si="44"/>
        <v>1311</v>
      </c>
      <c r="DS18" s="93">
        <f t="shared" si="45"/>
        <v>799</v>
      </c>
      <c r="DT18" s="93">
        <f t="shared" si="46"/>
        <v>273</v>
      </c>
      <c r="DU18" s="93">
        <f t="shared" si="47"/>
        <v>59</v>
      </c>
      <c r="DV18" s="93">
        <f t="shared" si="48"/>
        <v>3</v>
      </c>
      <c r="DW18" s="93">
        <f t="shared" si="49"/>
        <v>1</v>
      </c>
    </row>
    <row r="19" spans="1:127" s="113" customFormat="1">
      <c r="A19" s="103" t="s">
        <v>7</v>
      </c>
      <c r="B19" s="104">
        <f t="shared" si="50"/>
        <v>56183</v>
      </c>
      <c r="C19" s="111">
        <v>955</v>
      </c>
      <c r="D19" s="111">
        <v>1055</v>
      </c>
      <c r="E19" s="111">
        <v>1141</v>
      </c>
      <c r="F19" s="111">
        <v>967</v>
      </c>
      <c r="G19" s="111">
        <v>958</v>
      </c>
      <c r="H19" s="111">
        <v>978</v>
      </c>
      <c r="I19" s="111">
        <v>880</v>
      </c>
      <c r="J19" s="111">
        <v>891</v>
      </c>
      <c r="K19" s="93">
        <v>922</v>
      </c>
      <c r="L19" s="111">
        <v>805</v>
      </c>
      <c r="M19" s="111">
        <v>755</v>
      </c>
      <c r="N19" s="111">
        <v>740</v>
      </c>
      <c r="O19" s="111">
        <v>692</v>
      </c>
      <c r="P19" s="111">
        <v>661</v>
      </c>
      <c r="Q19" s="111">
        <v>697</v>
      </c>
      <c r="R19" s="111">
        <v>642</v>
      </c>
      <c r="S19" s="111">
        <v>648</v>
      </c>
      <c r="T19" s="111">
        <v>636</v>
      </c>
      <c r="U19" s="111">
        <v>624</v>
      </c>
      <c r="V19" s="111">
        <v>560</v>
      </c>
      <c r="W19" s="111">
        <v>525</v>
      </c>
      <c r="X19" s="111">
        <v>562</v>
      </c>
      <c r="Y19" s="111">
        <v>564</v>
      </c>
      <c r="Z19" s="111">
        <v>612</v>
      </c>
      <c r="AA19" s="111">
        <v>620</v>
      </c>
      <c r="AB19" s="111">
        <v>684</v>
      </c>
      <c r="AC19" s="111">
        <v>700</v>
      </c>
      <c r="AD19" s="111">
        <v>889</v>
      </c>
      <c r="AE19" s="111">
        <v>977</v>
      </c>
      <c r="AF19" s="111">
        <v>1082</v>
      </c>
      <c r="AG19" s="111">
        <v>1184</v>
      </c>
      <c r="AH19" s="111">
        <v>1225</v>
      </c>
      <c r="AI19" s="111">
        <v>1170</v>
      </c>
      <c r="AJ19" s="111">
        <v>1185</v>
      </c>
      <c r="AK19" s="111">
        <v>1218</v>
      </c>
      <c r="AL19" s="111">
        <v>1064</v>
      </c>
      <c r="AM19" s="111">
        <v>1033</v>
      </c>
      <c r="AN19" s="111">
        <v>1000</v>
      </c>
      <c r="AO19" s="111">
        <v>932</v>
      </c>
      <c r="AP19" s="111">
        <v>965</v>
      </c>
      <c r="AQ19" s="111">
        <v>918</v>
      </c>
      <c r="AR19" s="111">
        <v>985</v>
      </c>
      <c r="AS19" s="111">
        <v>872</v>
      </c>
      <c r="AT19" s="111">
        <v>890</v>
      </c>
      <c r="AU19" s="111">
        <v>776</v>
      </c>
      <c r="AV19" s="111">
        <v>736</v>
      </c>
      <c r="AW19" s="111">
        <v>694</v>
      </c>
      <c r="AX19" s="111">
        <v>620</v>
      </c>
      <c r="AY19" s="111">
        <v>580</v>
      </c>
      <c r="AZ19" s="111">
        <v>543</v>
      </c>
      <c r="BA19" s="111">
        <v>590</v>
      </c>
      <c r="BB19" s="111">
        <v>567</v>
      </c>
      <c r="BC19" s="111">
        <v>574</v>
      </c>
      <c r="BD19" s="111">
        <v>586</v>
      </c>
      <c r="BE19" s="111">
        <v>627</v>
      </c>
      <c r="BF19" s="111">
        <v>646</v>
      </c>
      <c r="BG19" s="111">
        <v>724</v>
      </c>
      <c r="BH19" s="111">
        <v>773</v>
      </c>
      <c r="BI19" s="111">
        <v>735</v>
      </c>
      <c r="BJ19" s="111">
        <v>762</v>
      </c>
      <c r="BK19" s="111">
        <v>749</v>
      </c>
      <c r="BL19" s="111">
        <v>676</v>
      </c>
      <c r="BM19" s="111">
        <v>670</v>
      </c>
      <c r="BN19" s="111">
        <v>618</v>
      </c>
      <c r="BO19" s="111">
        <v>564</v>
      </c>
      <c r="BP19" s="111">
        <v>535</v>
      </c>
      <c r="BQ19" s="111">
        <v>528</v>
      </c>
      <c r="BR19" s="111">
        <v>467</v>
      </c>
      <c r="BS19" s="111">
        <v>437</v>
      </c>
      <c r="BT19" s="111">
        <v>322</v>
      </c>
      <c r="BU19" s="111">
        <v>342</v>
      </c>
      <c r="BV19" s="111">
        <v>246</v>
      </c>
      <c r="BW19" s="111">
        <v>166</v>
      </c>
      <c r="BX19" s="111">
        <v>82</v>
      </c>
      <c r="BY19" s="111">
        <v>85</v>
      </c>
      <c r="BZ19" s="111">
        <v>106</v>
      </c>
      <c r="CA19" s="111">
        <v>163</v>
      </c>
      <c r="CB19" s="111">
        <v>167</v>
      </c>
      <c r="CC19" s="111">
        <v>142</v>
      </c>
      <c r="CD19" s="111">
        <v>107</v>
      </c>
      <c r="CE19" s="111">
        <v>115</v>
      </c>
      <c r="CF19" s="111">
        <v>84</v>
      </c>
      <c r="CG19" s="111">
        <v>51</v>
      </c>
      <c r="CH19" s="111">
        <v>46</v>
      </c>
      <c r="CI19" s="111">
        <v>23</v>
      </c>
      <c r="CJ19" s="111">
        <v>29</v>
      </c>
      <c r="CK19" s="111">
        <v>24</v>
      </c>
      <c r="CL19" s="111">
        <v>5</v>
      </c>
      <c r="CM19" s="111">
        <v>4</v>
      </c>
      <c r="CN19" s="111">
        <v>16</v>
      </c>
      <c r="CO19" s="111">
        <v>5</v>
      </c>
      <c r="CP19" s="111">
        <v>1</v>
      </c>
      <c r="CQ19" s="111">
        <v>5</v>
      </c>
      <c r="CR19" s="111">
        <v>2</v>
      </c>
      <c r="CS19" s="111">
        <v>3</v>
      </c>
      <c r="CT19" s="111">
        <v>0</v>
      </c>
      <c r="CU19" s="111">
        <v>1</v>
      </c>
      <c r="CV19" s="111">
        <v>0</v>
      </c>
      <c r="CW19" s="111">
        <v>0</v>
      </c>
      <c r="CX19" s="111">
        <v>0</v>
      </c>
      <c r="CY19" s="111">
        <v>1</v>
      </c>
      <c r="CZ19" s="112">
        <f>SUM(C19:R19)</f>
        <v>13739</v>
      </c>
      <c r="DA19" s="93">
        <f>SUM(S19:BJ19)</f>
        <v>34857</v>
      </c>
      <c r="DB19" s="93">
        <f>SUM(BK19:CY19)</f>
        <v>7587</v>
      </c>
      <c r="DC19" s="93">
        <f t="shared" si="29"/>
        <v>5076</v>
      </c>
      <c r="DD19" s="93">
        <f t="shared" si="30"/>
        <v>4476</v>
      </c>
      <c r="DE19" s="93">
        <f t="shared" si="31"/>
        <v>3545</v>
      </c>
      <c r="DF19" s="93">
        <f t="shared" si="32"/>
        <v>3110</v>
      </c>
      <c r="DG19" s="93">
        <f t="shared" si="33"/>
        <v>2883</v>
      </c>
      <c r="DH19" s="93">
        <f t="shared" si="34"/>
        <v>4332</v>
      </c>
      <c r="DI19" s="93">
        <f t="shared" si="35"/>
        <v>5982</v>
      </c>
      <c r="DJ19" s="93">
        <f t="shared" si="36"/>
        <v>4994</v>
      </c>
      <c r="DK19" s="93">
        <f t="shared" si="37"/>
        <v>4441</v>
      </c>
      <c r="DL19" s="93">
        <f t="shared" si="38"/>
        <v>3173</v>
      </c>
      <c r="DM19" s="93">
        <f t="shared" si="39"/>
        <v>2944</v>
      </c>
      <c r="DN19" s="93">
        <f t="shared" si="40"/>
        <v>3640</v>
      </c>
      <c r="DO19" s="93">
        <f t="shared" si="41"/>
        <v>3277</v>
      </c>
      <c r="DP19" s="93">
        <f t="shared" si="42"/>
        <v>2289</v>
      </c>
      <c r="DQ19" s="93">
        <f t="shared" si="43"/>
        <v>921</v>
      </c>
      <c r="DR19" s="93">
        <f t="shared" si="44"/>
        <v>685</v>
      </c>
      <c r="DS19" s="93">
        <f t="shared" si="45"/>
        <v>319</v>
      </c>
      <c r="DT19" s="93">
        <f t="shared" si="46"/>
        <v>78</v>
      </c>
      <c r="DU19" s="93">
        <f t="shared" si="47"/>
        <v>16</v>
      </c>
      <c r="DV19" s="93">
        <f t="shared" si="48"/>
        <v>1</v>
      </c>
      <c r="DW19" s="93">
        <f t="shared" si="49"/>
        <v>1</v>
      </c>
    </row>
    <row r="20" spans="1:127" s="113" customFormat="1">
      <c r="A20" s="103" t="s">
        <v>8</v>
      </c>
      <c r="B20" s="104">
        <f t="shared" si="50"/>
        <v>60561</v>
      </c>
      <c r="C20" s="111">
        <v>759</v>
      </c>
      <c r="D20" s="111">
        <v>901</v>
      </c>
      <c r="E20" s="111">
        <v>926</v>
      </c>
      <c r="F20" s="111">
        <v>937</v>
      </c>
      <c r="G20" s="111">
        <v>968</v>
      </c>
      <c r="H20" s="111">
        <v>914</v>
      </c>
      <c r="I20" s="111">
        <v>903</v>
      </c>
      <c r="J20" s="111">
        <v>912</v>
      </c>
      <c r="K20" s="93">
        <v>866</v>
      </c>
      <c r="L20" s="111">
        <v>822</v>
      </c>
      <c r="M20" s="111">
        <v>791</v>
      </c>
      <c r="N20" s="111">
        <v>719</v>
      </c>
      <c r="O20" s="111">
        <v>719</v>
      </c>
      <c r="P20" s="111">
        <v>740</v>
      </c>
      <c r="Q20" s="111">
        <v>744</v>
      </c>
      <c r="R20" s="111">
        <v>759</v>
      </c>
      <c r="S20" s="111">
        <v>672</v>
      </c>
      <c r="T20" s="111">
        <v>689</v>
      </c>
      <c r="U20" s="111">
        <v>701</v>
      </c>
      <c r="V20" s="111">
        <v>676</v>
      </c>
      <c r="W20" s="111">
        <v>614</v>
      </c>
      <c r="X20" s="111">
        <v>603</v>
      </c>
      <c r="Y20" s="111">
        <v>649</v>
      </c>
      <c r="Z20" s="111">
        <v>738</v>
      </c>
      <c r="AA20" s="111">
        <v>721</v>
      </c>
      <c r="AB20" s="111">
        <v>754</v>
      </c>
      <c r="AC20" s="111">
        <v>738</v>
      </c>
      <c r="AD20" s="111">
        <v>884</v>
      </c>
      <c r="AE20" s="111">
        <v>1037</v>
      </c>
      <c r="AF20" s="111">
        <v>1114</v>
      </c>
      <c r="AG20" s="111">
        <v>1197</v>
      </c>
      <c r="AH20" s="111">
        <v>1247</v>
      </c>
      <c r="AI20" s="111">
        <v>1122</v>
      </c>
      <c r="AJ20" s="111">
        <v>1164</v>
      </c>
      <c r="AK20" s="111">
        <v>1237</v>
      </c>
      <c r="AL20" s="111">
        <v>1037</v>
      </c>
      <c r="AM20" s="111">
        <v>1140</v>
      </c>
      <c r="AN20" s="111">
        <v>1029</v>
      </c>
      <c r="AO20" s="111">
        <v>1034</v>
      </c>
      <c r="AP20" s="111">
        <v>1032</v>
      </c>
      <c r="AQ20" s="111">
        <v>1009</v>
      </c>
      <c r="AR20" s="111">
        <v>1110</v>
      </c>
      <c r="AS20" s="111">
        <v>973</v>
      </c>
      <c r="AT20" s="111">
        <v>1036</v>
      </c>
      <c r="AU20" s="111">
        <v>919</v>
      </c>
      <c r="AV20" s="111">
        <v>941</v>
      </c>
      <c r="AW20" s="111">
        <v>902</v>
      </c>
      <c r="AX20" s="111">
        <v>831</v>
      </c>
      <c r="AY20" s="111">
        <v>699</v>
      </c>
      <c r="AZ20" s="111">
        <v>624</v>
      </c>
      <c r="BA20" s="111">
        <v>622</v>
      </c>
      <c r="BB20" s="111">
        <v>621</v>
      </c>
      <c r="BC20" s="111">
        <v>602</v>
      </c>
      <c r="BD20" s="111">
        <v>626</v>
      </c>
      <c r="BE20" s="111">
        <v>598</v>
      </c>
      <c r="BF20" s="111">
        <v>686</v>
      </c>
      <c r="BG20" s="111">
        <v>657</v>
      </c>
      <c r="BH20" s="111">
        <v>709</v>
      </c>
      <c r="BI20" s="111">
        <v>683</v>
      </c>
      <c r="BJ20" s="111">
        <v>675</v>
      </c>
      <c r="BK20" s="111">
        <v>685</v>
      </c>
      <c r="BL20" s="111">
        <v>632</v>
      </c>
      <c r="BM20" s="111">
        <v>696</v>
      </c>
      <c r="BN20" s="111">
        <v>737</v>
      </c>
      <c r="BO20" s="111">
        <v>591</v>
      </c>
      <c r="BP20" s="111">
        <v>607</v>
      </c>
      <c r="BQ20" s="111">
        <v>693</v>
      </c>
      <c r="BR20" s="111">
        <v>689</v>
      </c>
      <c r="BS20" s="111">
        <v>691</v>
      </c>
      <c r="BT20" s="111">
        <v>504</v>
      </c>
      <c r="BU20" s="111">
        <v>483</v>
      </c>
      <c r="BV20" s="111">
        <v>411</v>
      </c>
      <c r="BW20" s="111">
        <v>276</v>
      </c>
      <c r="BX20" s="111">
        <v>191</v>
      </c>
      <c r="BY20" s="111">
        <v>137</v>
      </c>
      <c r="BZ20" s="111">
        <v>190</v>
      </c>
      <c r="CA20" s="111">
        <v>283</v>
      </c>
      <c r="CB20" s="111">
        <v>247</v>
      </c>
      <c r="CC20" s="111">
        <v>253</v>
      </c>
      <c r="CD20" s="111">
        <v>187</v>
      </c>
      <c r="CE20" s="111">
        <v>150</v>
      </c>
      <c r="CF20" s="111">
        <v>152</v>
      </c>
      <c r="CG20" s="111">
        <v>83</v>
      </c>
      <c r="CH20" s="111">
        <v>52</v>
      </c>
      <c r="CI20" s="111">
        <v>54</v>
      </c>
      <c r="CJ20" s="111">
        <v>29</v>
      </c>
      <c r="CK20" s="111">
        <v>33</v>
      </c>
      <c r="CL20" s="111">
        <v>22</v>
      </c>
      <c r="CM20" s="111">
        <v>10</v>
      </c>
      <c r="CN20" s="111">
        <v>17</v>
      </c>
      <c r="CO20" s="111">
        <v>3</v>
      </c>
      <c r="CP20" s="111">
        <v>9</v>
      </c>
      <c r="CQ20" s="111">
        <v>12</v>
      </c>
      <c r="CR20" s="111">
        <v>5</v>
      </c>
      <c r="CS20" s="111">
        <v>5</v>
      </c>
      <c r="CT20" s="111">
        <v>1</v>
      </c>
      <c r="CU20" s="111">
        <v>2</v>
      </c>
      <c r="CV20" s="111">
        <v>2</v>
      </c>
      <c r="CW20" s="111">
        <v>2</v>
      </c>
      <c r="CX20" s="111">
        <v>0</v>
      </c>
      <c r="CY20" s="111">
        <v>3</v>
      </c>
      <c r="CZ20" s="112">
        <f>SUM(C20:R20)</f>
        <v>13380</v>
      </c>
      <c r="DA20" s="93">
        <f>SUM(S20:BJ20)</f>
        <v>37352</v>
      </c>
      <c r="DB20" s="93">
        <f>SUM(BK20:CY20)</f>
        <v>9829</v>
      </c>
      <c r="DC20" s="93">
        <f t="shared" si="29"/>
        <v>4491</v>
      </c>
      <c r="DD20" s="93">
        <f t="shared" si="30"/>
        <v>4417</v>
      </c>
      <c r="DE20" s="93">
        <f t="shared" si="31"/>
        <v>3713</v>
      </c>
      <c r="DF20" s="93">
        <f t="shared" si="32"/>
        <v>3497</v>
      </c>
      <c r="DG20" s="93">
        <f t="shared" si="33"/>
        <v>3325</v>
      </c>
      <c r="DH20" s="93">
        <f t="shared" si="34"/>
        <v>4527</v>
      </c>
      <c r="DI20" s="93">
        <f t="shared" si="35"/>
        <v>5967</v>
      </c>
      <c r="DJ20" s="93">
        <f t="shared" si="36"/>
        <v>5272</v>
      </c>
      <c r="DK20" s="93">
        <f t="shared" si="37"/>
        <v>5047</v>
      </c>
      <c r="DL20" s="93">
        <f t="shared" si="38"/>
        <v>3997</v>
      </c>
      <c r="DM20" s="93">
        <f t="shared" si="39"/>
        <v>3069</v>
      </c>
      <c r="DN20" s="93">
        <f t="shared" si="40"/>
        <v>3410</v>
      </c>
      <c r="DO20" s="93">
        <f t="shared" si="41"/>
        <v>3341</v>
      </c>
      <c r="DP20" s="93">
        <f t="shared" si="42"/>
        <v>3184</v>
      </c>
      <c r="DQ20" s="93">
        <f t="shared" si="43"/>
        <v>1498</v>
      </c>
      <c r="DR20" s="93">
        <f t="shared" si="44"/>
        <v>1160</v>
      </c>
      <c r="DS20" s="93">
        <f t="shared" si="45"/>
        <v>491</v>
      </c>
      <c r="DT20" s="93">
        <f t="shared" si="46"/>
        <v>111</v>
      </c>
      <c r="DU20" s="93">
        <f t="shared" si="47"/>
        <v>34</v>
      </c>
      <c r="DV20" s="93">
        <f t="shared" si="48"/>
        <v>7</v>
      </c>
      <c r="DW20" s="93">
        <f t="shared" si="49"/>
        <v>3</v>
      </c>
    </row>
    <row r="21" spans="1:127" s="85" customFormat="1">
      <c r="A21" s="109" t="s">
        <v>81</v>
      </c>
      <c r="B21" s="93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4">
        <v>22</v>
      </c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104"/>
      <c r="DQ21" s="104"/>
      <c r="DR21" s="104"/>
      <c r="DS21" s="104"/>
      <c r="DT21" s="104"/>
      <c r="DU21" s="104"/>
      <c r="DV21" s="104"/>
      <c r="DW21" s="104"/>
    </row>
    <row r="22" spans="1:127" s="119" customFormat="1">
      <c r="A22" s="115" t="s">
        <v>3</v>
      </c>
      <c r="B22" s="116">
        <f t="shared" ref="B22:BM22" si="51">SUM(B23:B27)</f>
        <v>360357</v>
      </c>
      <c r="C22" s="116">
        <f t="shared" si="51"/>
        <v>3811</v>
      </c>
      <c r="D22" s="116">
        <f t="shared" si="51"/>
        <v>4543</v>
      </c>
      <c r="E22" s="116">
        <f t="shared" si="51"/>
        <v>4859</v>
      </c>
      <c r="F22" s="116">
        <f t="shared" si="51"/>
        <v>4319</v>
      </c>
      <c r="G22" s="116">
        <f t="shared" si="51"/>
        <v>4437</v>
      </c>
      <c r="H22" s="116">
        <f t="shared" si="51"/>
        <v>4343</v>
      </c>
      <c r="I22" s="116">
        <f t="shared" si="51"/>
        <v>4096</v>
      </c>
      <c r="J22" s="116">
        <f t="shared" si="51"/>
        <v>4082</v>
      </c>
      <c r="K22" s="116">
        <f t="shared" si="51"/>
        <v>4090</v>
      </c>
      <c r="L22" s="116">
        <f t="shared" si="51"/>
        <v>3652</v>
      </c>
      <c r="M22" s="116">
        <f t="shared" si="51"/>
        <v>3442</v>
      </c>
      <c r="N22" s="116">
        <f t="shared" si="51"/>
        <v>3173</v>
      </c>
      <c r="O22" s="116">
        <f t="shared" si="51"/>
        <v>3269</v>
      </c>
      <c r="P22" s="116">
        <f t="shared" si="51"/>
        <v>3323</v>
      </c>
      <c r="Q22" s="116">
        <f t="shared" si="51"/>
        <v>3306</v>
      </c>
      <c r="R22" s="116">
        <f t="shared" si="51"/>
        <v>3210</v>
      </c>
      <c r="S22" s="116">
        <f t="shared" si="51"/>
        <v>3044</v>
      </c>
      <c r="T22" s="116">
        <f t="shared" si="51"/>
        <v>3199</v>
      </c>
      <c r="U22" s="116">
        <f t="shared" si="51"/>
        <v>3465</v>
      </c>
      <c r="V22" s="116">
        <f t="shared" si="51"/>
        <v>3235</v>
      </c>
      <c r="W22" s="116">
        <f t="shared" si="51"/>
        <v>2980</v>
      </c>
      <c r="X22" s="116">
        <f t="shared" si="51"/>
        <v>2829</v>
      </c>
      <c r="Y22" s="116">
        <f t="shared" si="51"/>
        <v>2905</v>
      </c>
      <c r="Z22" s="116">
        <f t="shared" si="51"/>
        <v>3332</v>
      </c>
      <c r="AA22" s="116">
        <f t="shared" si="51"/>
        <v>3982</v>
      </c>
      <c r="AB22" s="116">
        <f t="shared" si="51"/>
        <v>5313</v>
      </c>
      <c r="AC22" s="116">
        <f t="shared" si="51"/>
        <v>5705</v>
      </c>
      <c r="AD22" s="116">
        <f t="shared" si="51"/>
        <v>6046</v>
      </c>
      <c r="AE22" s="116">
        <f t="shared" si="51"/>
        <v>6481</v>
      </c>
      <c r="AF22" s="116">
        <f t="shared" si="51"/>
        <v>6840</v>
      </c>
      <c r="AG22" s="116">
        <f t="shared" si="51"/>
        <v>6974</v>
      </c>
      <c r="AH22" s="116">
        <f t="shared" si="51"/>
        <v>6718</v>
      </c>
      <c r="AI22" s="116">
        <f t="shared" si="51"/>
        <v>6290</v>
      </c>
      <c r="AJ22" s="116">
        <f t="shared" si="51"/>
        <v>6248</v>
      </c>
      <c r="AK22" s="116">
        <f t="shared" si="51"/>
        <v>6598</v>
      </c>
      <c r="AL22" s="116">
        <f t="shared" si="51"/>
        <v>5718</v>
      </c>
      <c r="AM22" s="116">
        <f t="shared" si="51"/>
        <v>5470</v>
      </c>
      <c r="AN22" s="116">
        <f t="shared" si="51"/>
        <v>5636</v>
      </c>
      <c r="AO22" s="116">
        <f t="shared" si="51"/>
        <v>5308</v>
      </c>
      <c r="AP22" s="116">
        <f t="shared" si="51"/>
        <v>5296</v>
      </c>
      <c r="AQ22" s="116">
        <f t="shared" si="51"/>
        <v>5115</v>
      </c>
      <c r="AR22" s="116">
        <f t="shared" si="51"/>
        <v>5222</v>
      </c>
      <c r="AS22" s="116">
        <f t="shared" si="51"/>
        <v>5137</v>
      </c>
      <c r="AT22" s="116">
        <f t="shared" si="51"/>
        <v>4976</v>
      </c>
      <c r="AU22" s="116">
        <f t="shared" si="51"/>
        <v>4651</v>
      </c>
      <c r="AV22" s="116">
        <f t="shared" si="51"/>
        <v>4665</v>
      </c>
      <c r="AW22" s="116">
        <f t="shared" si="51"/>
        <v>4371</v>
      </c>
      <c r="AX22" s="116">
        <f t="shared" si="51"/>
        <v>4315</v>
      </c>
      <c r="AY22" s="116">
        <f t="shared" si="51"/>
        <v>3886</v>
      </c>
      <c r="AZ22" s="116">
        <f t="shared" si="51"/>
        <v>3814</v>
      </c>
      <c r="BA22" s="116">
        <f t="shared" si="51"/>
        <v>3724</v>
      </c>
      <c r="BB22" s="116">
        <f t="shared" si="51"/>
        <v>3981</v>
      </c>
      <c r="BC22" s="116">
        <f t="shared" si="51"/>
        <v>4063</v>
      </c>
      <c r="BD22" s="116">
        <f t="shared" si="51"/>
        <v>4294</v>
      </c>
      <c r="BE22" s="116">
        <f t="shared" si="51"/>
        <v>4815</v>
      </c>
      <c r="BF22" s="116">
        <f t="shared" si="51"/>
        <v>5017</v>
      </c>
      <c r="BG22" s="116">
        <f t="shared" si="51"/>
        <v>5323</v>
      </c>
      <c r="BH22" s="116">
        <f t="shared" si="51"/>
        <v>5752</v>
      </c>
      <c r="BI22" s="116">
        <f t="shared" si="51"/>
        <v>5493</v>
      </c>
      <c r="BJ22" s="116">
        <f t="shared" si="51"/>
        <v>5561</v>
      </c>
      <c r="BK22" s="116">
        <f t="shared" si="51"/>
        <v>5555</v>
      </c>
      <c r="BL22" s="116">
        <f t="shared" si="51"/>
        <v>5069</v>
      </c>
      <c r="BM22" s="116">
        <f t="shared" si="51"/>
        <v>5472</v>
      </c>
      <c r="BN22" s="116">
        <f t="shared" ref="BN22:CY22" si="52">SUM(BN23:BN27)</f>
        <v>5335</v>
      </c>
      <c r="BO22" s="116">
        <f t="shared" si="52"/>
        <v>4657</v>
      </c>
      <c r="BP22" s="116">
        <f t="shared" si="52"/>
        <v>4752</v>
      </c>
      <c r="BQ22" s="116">
        <f t="shared" si="52"/>
        <v>4780</v>
      </c>
      <c r="BR22" s="116">
        <f t="shared" si="52"/>
        <v>4518</v>
      </c>
      <c r="BS22" s="116">
        <f t="shared" si="52"/>
        <v>4698</v>
      </c>
      <c r="BT22" s="116">
        <f t="shared" si="52"/>
        <v>3495</v>
      </c>
      <c r="BU22" s="116">
        <f t="shared" si="52"/>
        <v>3625</v>
      </c>
      <c r="BV22" s="116">
        <f t="shared" si="52"/>
        <v>2978</v>
      </c>
      <c r="BW22" s="116">
        <f t="shared" si="52"/>
        <v>2003</v>
      </c>
      <c r="BX22" s="116">
        <f t="shared" si="52"/>
        <v>1348</v>
      </c>
      <c r="BY22" s="116">
        <f t="shared" si="52"/>
        <v>1201</v>
      </c>
      <c r="BZ22" s="116">
        <f t="shared" si="52"/>
        <v>1731</v>
      </c>
      <c r="CA22" s="116">
        <f t="shared" si="52"/>
        <v>2497</v>
      </c>
      <c r="CB22" s="116">
        <f t="shared" si="52"/>
        <v>2488</v>
      </c>
      <c r="CC22" s="116">
        <f t="shared" si="52"/>
        <v>2896</v>
      </c>
      <c r="CD22" s="116">
        <f t="shared" si="52"/>
        <v>2488</v>
      </c>
      <c r="CE22" s="116">
        <f t="shared" si="52"/>
        <v>2158</v>
      </c>
      <c r="CF22" s="116">
        <f t="shared" si="52"/>
        <v>1807</v>
      </c>
      <c r="CG22" s="116">
        <f t="shared" si="52"/>
        <v>1476</v>
      </c>
      <c r="CH22" s="116">
        <f t="shared" si="52"/>
        <v>1265</v>
      </c>
      <c r="CI22" s="116">
        <f t="shared" si="52"/>
        <v>970</v>
      </c>
      <c r="CJ22" s="116">
        <f t="shared" si="52"/>
        <v>1021</v>
      </c>
      <c r="CK22" s="116">
        <f t="shared" si="52"/>
        <v>884</v>
      </c>
      <c r="CL22" s="116">
        <f t="shared" si="52"/>
        <v>788</v>
      </c>
      <c r="CM22" s="116">
        <f t="shared" si="52"/>
        <v>592</v>
      </c>
      <c r="CN22" s="116">
        <f t="shared" si="52"/>
        <v>562</v>
      </c>
      <c r="CO22" s="116">
        <f t="shared" si="52"/>
        <v>416</v>
      </c>
      <c r="CP22" s="116">
        <f t="shared" si="52"/>
        <v>371</v>
      </c>
      <c r="CQ22" s="116">
        <f t="shared" si="52"/>
        <v>212</v>
      </c>
      <c r="CR22" s="116">
        <f t="shared" si="52"/>
        <v>184</v>
      </c>
      <c r="CS22" s="116">
        <f t="shared" si="52"/>
        <v>115</v>
      </c>
      <c r="CT22" s="116">
        <f t="shared" si="52"/>
        <v>63</v>
      </c>
      <c r="CU22" s="116">
        <f t="shared" si="52"/>
        <v>51</v>
      </c>
      <c r="CV22" s="116">
        <f t="shared" si="52"/>
        <v>37</v>
      </c>
      <c r="CW22" s="116">
        <f t="shared" si="52"/>
        <v>22</v>
      </c>
      <c r="CX22" s="116">
        <f t="shared" si="52"/>
        <v>12</v>
      </c>
      <c r="CY22" s="117">
        <f t="shared" si="52"/>
        <v>23</v>
      </c>
      <c r="CZ22" s="118">
        <f>SUM(CZ23:CZ27)</f>
        <v>61955</v>
      </c>
      <c r="DA22" s="116">
        <f>SUM(DA23:DA27)</f>
        <v>186641</v>
      </c>
      <c r="DB22" s="116">
        <f>SUM(DB23:DB27)</f>
        <v>111761</v>
      </c>
      <c r="DC22" s="116">
        <f t="shared" ref="DC22:DC27" si="53">SUM(C22:G22)</f>
        <v>21969</v>
      </c>
      <c r="DD22" s="116">
        <f t="shared" ref="DD22:DD27" si="54">SUM(H22:L22)</f>
        <v>20263</v>
      </c>
      <c r="DE22" s="116">
        <f t="shared" ref="DE22:DE27" si="55">SUM(M22:Q22)</f>
        <v>16513</v>
      </c>
      <c r="DF22" s="116">
        <f t="shared" ref="DF22:DF27" si="56">SUM(R22:V22)</f>
        <v>16153</v>
      </c>
      <c r="DG22" s="116">
        <f t="shared" ref="DG22:DG27" si="57">SUM(W22:AA22)</f>
        <v>16028</v>
      </c>
      <c r="DH22" s="116">
        <f t="shared" ref="DH22:DH27" si="58">SUM(AB22:AF22)</f>
        <v>30385</v>
      </c>
      <c r="DI22" s="116">
        <f t="shared" ref="DI22:DI27" si="59">SUM(AG22:AK22)</f>
        <v>32828</v>
      </c>
      <c r="DJ22" s="116">
        <f t="shared" ref="DJ22:DJ27" si="60">SUM(AL22:AP22)</f>
        <v>27428</v>
      </c>
      <c r="DK22" s="116">
        <f t="shared" ref="DK22:DK27" si="61">SUM(AQ22:AU22)</f>
        <v>25101</v>
      </c>
      <c r="DL22" s="116">
        <f t="shared" ref="DL22:DL27" si="62">SUM(AV22:AZ22)</f>
        <v>21051</v>
      </c>
      <c r="DM22" s="116">
        <f t="shared" ref="DM22:DM27" si="63">SUM(BA22:BE22)</f>
        <v>20877</v>
      </c>
      <c r="DN22" s="116">
        <f t="shared" ref="DN22:DN27" si="64">SUM(BF22:BJ22)</f>
        <v>27146</v>
      </c>
      <c r="DO22" s="116">
        <f t="shared" ref="DO22:DO27" si="65">SUM(BK22:BO22)</f>
        <v>26088</v>
      </c>
      <c r="DP22" s="116">
        <f t="shared" ref="DP22:DP27" si="66">SUM(BP22:BT22)</f>
        <v>22243</v>
      </c>
      <c r="DQ22" s="116">
        <f t="shared" ref="DQ22:DQ27" si="67">SUM(BU22:BY22)</f>
        <v>11155</v>
      </c>
      <c r="DR22" s="116">
        <f t="shared" ref="DR22:DR27" si="68">SUM(BZ22:CD22)</f>
        <v>12100</v>
      </c>
      <c r="DS22" s="116">
        <f t="shared" ref="DS22:DS27" si="69">SUM(CE22:CI22)</f>
        <v>7676</v>
      </c>
      <c r="DT22" s="116">
        <f t="shared" ref="DT22:DT27" si="70">SUM(CJ22:CN22)</f>
        <v>3847</v>
      </c>
      <c r="DU22" s="116">
        <f t="shared" ref="DU22:DU27" si="71">SUM(CO22:CS22)</f>
        <v>1298</v>
      </c>
      <c r="DV22" s="116">
        <f t="shared" ref="DV22:DV27" si="72">SUM(CT22:CX22)</f>
        <v>185</v>
      </c>
      <c r="DW22" s="116">
        <f t="shared" ref="DW22:DW27" si="73">SUM(CY22)</f>
        <v>23</v>
      </c>
    </row>
    <row r="23" spans="1:127" s="113" customFormat="1">
      <c r="A23" s="103" t="s">
        <v>4</v>
      </c>
      <c r="B23" s="104">
        <f>SUM(C23:CY23)</f>
        <v>67451</v>
      </c>
      <c r="C23" s="111">
        <v>760</v>
      </c>
      <c r="D23" s="111">
        <v>894</v>
      </c>
      <c r="E23" s="111">
        <v>976</v>
      </c>
      <c r="F23" s="111">
        <v>813</v>
      </c>
      <c r="G23" s="111">
        <v>886</v>
      </c>
      <c r="H23" s="111">
        <v>857</v>
      </c>
      <c r="I23" s="111">
        <v>762</v>
      </c>
      <c r="J23" s="111">
        <v>689</v>
      </c>
      <c r="K23" s="111">
        <v>774</v>
      </c>
      <c r="L23" s="111">
        <v>670</v>
      </c>
      <c r="M23" s="111">
        <v>635</v>
      </c>
      <c r="N23" s="111">
        <v>589</v>
      </c>
      <c r="O23" s="111">
        <v>624</v>
      </c>
      <c r="P23" s="111">
        <v>585</v>
      </c>
      <c r="Q23" s="111">
        <v>587</v>
      </c>
      <c r="R23" s="111">
        <v>598</v>
      </c>
      <c r="S23" s="111">
        <v>561</v>
      </c>
      <c r="T23" s="111">
        <v>564</v>
      </c>
      <c r="U23" s="111">
        <v>629</v>
      </c>
      <c r="V23" s="111">
        <v>592</v>
      </c>
      <c r="W23" s="111">
        <v>543</v>
      </c>
      <c r="X23" s="111">
        <v>519</v>
      </c>
      <c r="Y23" s="111">
        <v>545</v>
      </c>
      <c r="Z23" s="111">
        <v>630</v>
      </c>
      <c r="AA23" s="111">
        <v>836</v>
      </c>
      <c r="AB23" s="111">
        <v>1209</v>
      </c>
      <c r="AC23" s="111">
        <v>1280</v>
      </c>
      <c r="AD23" s="111">
        <v>1369</v>
      </c>
      <c r="AE23" s="111">
        <v>1448</v>
      </c>
      <c r="AF23" s="111">
        <v>1403</v>
      </c>
      <c r="AG23" s="111">
        <v>1386</v>
      </c>
      <c r="AH23" s="111">
        <v>1299</v>
      </c>
      <c r="AI23" s="111">
        <v>1175</v>
      </c>
      <c r="AJ23" s="111">
        <v>1141</v>
      </c>
      <c r="AK23" s="111">
        <v>1228</v>
      </c>
      <c r="AL23" s="111">
        <v>1087</v>
      </c>
      <c r="AM23" s="111">
        <v>1038</v>
      </c>
      <c r="AN23" s="111">
        <v>1001</v>
      </c>
      <c r="AO23" s="111">
        <v>992</v>
      </c>
      <c r="AP23" s="111">
        <v>963</v>
      </c>
      <c r="AQ23" s="111">
        <v>884</v>
      </c>
      <c r="AR23" s="111">
        <v>949</v>
      </c>
      <c r="AS23" s="111">
        <v>967</v>
      </c>
      <c r="AT23" s="111">
        <v>957</v>
      </c>
      <c r="AU23" s="111">
        <v>879</v>
      </c>
      <c r="AV23" s="111">
        <v>868</v>
      </c>
      <c r="AW23" s="111">
        <v>783</v>
      </c>
      <c r="AX23" s="111">
        <v>835</v>
      </c>
      <c r="AY23" s="111">
        <v>731</v>
      </c>
      <c r="AZ23" s="111">
        <v>789</v>
      </c>
      <c r="BA23" s="111">
        <v>744</v>
      </c>
      <c r="BB23" s="111">
        <v>753</v>
      </c>
      <c r="BC23" s="111">
        <v>788</v>
      </c>
      <c r="BD23" s="111">
        <v>833</v>
      </c>
      <c r="BE23" s="111">
        <v>978</v>
      </c>
      <c r="BF23" s="111">
        <v>915</v>
      </c>
      <c r="BG23" s="111">
        <v>953</v>
      </c>
      <c r="BH23" s="111">
        <v>1027</v>
      </c>
      <c r="BI23" s="111">
        <v>951</v>
      </c>
      <c r="BJ23" s="111">
        <v>954</v>
      </c>
      <c r="BK23" s="111">
        <v>907</v>
      </c>
      <c r="BL23" s="111">
        <v>793</v>
      </c>
      <c r="BM23" s="111">
        <v>889</v>
      </c>
      <c r="BN23" s="111">
        <v>856</v>
      </c>
      <c r="BO23" s="111">
        <v>784</v>
      </c>
      <c r="BP23" s="111">
        <v>772</v>
      </c>
      <c r="BQ23" s="111">
        <v>733</v>
      </c>
      <c r="BR23" s="111">
        <v>693</v>
      </c>
      <c r="BS23" s="111">
        <v>795</v>
      </c>
      <c r="BT23" s="111">
        <v>627</v>
      </c>
      <c r="BU23" s="111">
        <v>647</v>
      </c>
      <c r="BV23" s="111">
        <v>507</v>
      </c>
      <c r="BW23" s="111">
        <v>370</v>
      </c>
      <c r="BX23" s="111">
        <v>254</v>
      </c>
      <c r="BY23" s="111">
        <v>244</v>
      </c>
      <c r="BZ23" s="111">
        <v>401</v>
      </c>
      <c r="CA23" s="111">
        <v>501</v>
      </c>
      <c r="CB23" s="111">
        <v>453</v>
      </c>
      <c r="CC23" s="111">
        <v>575</v>
      </c>
      <c r="CD23" s="111">
        <v>492</v>
      </c>
      <c r="CE23" s="111">
        <v>445</v>
      </c>
      <c r="CF23" s="111">
        <v>366</v>
      </c>
      <c r="CG23" s="111">
        <v>300</v>
      </c>
      <c r="CH23" s="111">
        <v>228</v>
      </c>
      <c r="CI23" s="111">
        <v>206</v>
      </c>
      <c r="CJ23" s="111">
        <v>196</v>
      </c>
      <c r="CK23" s="111">
        <v>168</v>
      </c>
      <c r="CL23" s="111">
        <v>129</v>
      </c>
      <c r="CM23" s="111">
        <v>111</v>
      </c>
      <c r="CN23" s="111">
        <v>87</v>
      </c>
      <c r="CO23" s="111">
        <v>83</v>
      </c>
      <c r="CP23" s="111">
        <v>68</v>
      </c>
      <c r="CQ23" s="111">
        <v>25</v>
      </c>
      <c r="CR23" s="111">
        <v>23</v>
      </c>
      <c r="CS23" s="111">
        <v>12</v>
      </c>
      <c r="CT23" s="111">
        <v>12</v>
      </c>
      <c r="CU23" s="111">
        <v>6</v>
      </c>
      <c r="CV23" s="111">
        <v>8</v>
      </c>
      <c r="CW23" s="111">
        <v>3</v>
      </c>
      <c r="CX23" s="111">
        <v>3</v>
      </c>
      <c r="CY23" s="111">
        <v>4</v>
      </c>
      <c r="CZ23" s="112">
        <f>SUM(C23:R23)</f>
        <v>11699</v>
      </c>
      <c r="DA23" s="93">
        <f>SUM(S23:BE23)</f>
        <v>36176</v>
      </c>
      <c r="DB23" s="93">
        <f>SUM(BF23:CY23)</f>
        <v>19576</v>
      </c>
      <c r="DC23" s="93">
        <f t="shared" si="53"/>
        <v>4329</v>
      </c>
      <c r="DD23" s="93">
        <f t="shared" si="54"/>
        <v>3752</v>
      </c>
      <c r="DE23" s="93">
        <f t="shared" si="55"/>
        <v>3020</v>
      </c>
      <c r="DF23" s="93">
        <f t="shared" si="56"/>
        <v>2944</v>
      </c>
      <c r="DG23" s="93">
        <f t="shared" si="57"/>
        <v>3073</v>
      </c>
      <c r="DH23" s="93">
        <f t="shared" si="58"/>
        <v>6709</v>
      </c>
      <c r="DI23" s="93">
        <f t="shared" si="59"/>
        <v>6229</v>
      </c>
      <c r="DJ23" s="93">
        <f t="shared" si="60"/>
        <v>5081</v>
      </c>
      <c r="DK23" s="93">
        <f t="shared" si="61"/>
        <v>4636</v>
      </c>
      <c r="DL23" s="93">
        <f t="shared" si="62"/>
        <v>4006</v>
      </c>
      <c r="DM23" s="93">
        <f t="shared" si="63"/>
        <v>4096</v>
      </c>
      <c r="DN23" s="93">
        <f t="shared" si="64"/>
        <v>4800</v>
      </c>
      <c r="DO23" s="93">
        <f t="shared" si="65"/>
        <v>4229</v>
      </c>
      <c r="DP23" s="93">
        <f t="shared" si="66"/>
        <v>3620</v>
      </c>
      <c r="DQ23" s="93">
        <f t="shared" si="67"/>
        <v>2022</v>
      </c>
      <c r="DR23" s="93">
        <f t="shared" si="68"/>
        <v>2422</v>
      </c>
      <c r="DS23" s="93">
        <f t="shared" si="69"/>
        <v>1545</v>
      </c>
      <c r="DT23" s="93">
        <f t="shared" si="70"/>
        <v>691</v>
      </c>
      <c r="DU23" s="93">
        <f t="shared" si="71"/>
        <v>211</v>
      </c>
      <c r="DV23" s="93">
        <f t="shared" si="72"/>
        <v>32</v>
      </c>
      <c r="DW23" s="93">
        <f t="shared" si="73"/>
        <v>4</v>
      </c>
    </row>
    <row r="24" spans="1:127" s="113" customFormat="1">
      <c r="A24" s="103" t="s">
        <v>5</v>
      </c>
      <c r="B24" s="104">
        <f t="shared" ref="B24:B27" si="74">SUM(C24:CY24)</f>
        <v>69460</v>
      </c>
      <c r="C24" s="111">
        <v>834</v>
      </c>
      <c r="D24" s="111">
        <v>1005</v>
      </c>
      <c r="E24" s="111">
        <v>1138</v>
      </c>
      <c r="F24" s="111">
        <v>931</v>
      </c>
      <c r="G24" s="111">
        <v>959</v>
      </c>
      <c r="H24" s="111">
        <v>892</v>
      </c>
      <c r="I24" s="111">
        <v>837</v>
      </c>
      <c r="J24" s="111">
        <v>865</v>
      </c>
      <c r="K24" s="111">
        <v>836</v>
      </c>
      <c r="L24" s="111">
        <v>785</v>
      </c>
      <c r="M24" s="111">
        <v>718</v>
      </c>
      <c r="N24" s="111">
        <v>656</v>
      </c>
      <c r="O24" s="111">
        <v>698</v>
      </c>
      <c r="P24" s="111">
        <v>661</v>
      </c>
      <c r="Q24" s="111">
        <v>646</v>
      </c>
      <c r="R24" s="111">
        <v>643</v>
      </c>
      <c r="S24" s="111">
        <v>612</v>
      </c>
      <c r="T24" s="111">
        <v>641</v>
      </c>
      <c r="U24" s="111">
        <v>716</v>
      </c>
      <c r="V24" s="111">
        <v>668</v>
      </c>
      <c r="W24" s="111">
        <v>586</v>
      </c>
      <c r="X24" s="111">
        <v>572</v>
      </c>
      <c r="Y24" s="111">
        <v>596</v>
      </c>
      <c r="Z24" s="111">
        <v>695</v>
      </c>
      <c r="AA24" s="111">
        <v>742</v>
      </c>
      <c r="AB24" s="111">
        <v>980</v>
      </c>
      <c r="AC24" s="111">
        <v>1027</v>
      </c>
      <c r="AD24" s="111">
        <v>1141</v>
      </c>
      <c r="AE24" s="111">
        <v>1227</v>
      </c>
      <c r="AF24" s="111">
        <v>1325</v>
      </c>
      <c r="AG24" s="111">
        <v>1351</v>
      </c>
      <c r="AH24" s="111">
        <v>1336</v>
      </c>
      <c r="AI24" s="111">
        <v>1235</v>
      </c>
      <c r="AJ24" s="111">
        <v>1264</v>
      </c>
      <c r="AK24" s="111">
        <v>1277</v>
      </c>
      <c r="AL24" s="111">
        <v>1090</v>
      </c>
      <c r="AM24" s="111">
        <v>1028</v>
      </c>
      <c r="AN24" s="111">
        <v>1090</v>
      </c>
      <c r="AO24" s="111">
        <v>989</v>
      </c>
      <c r="AP24" s="111">
        <v>927</v>
      </c>
      <c r="AQ24" s="111">
        <v>936</v>
      </c>
      <c r="AR24" s="111">
        <v>924</v>
      </c>
      <c r="AS24" s="111">
        <v>911</v>
      </c>
      <c r="AT24" s="111">
        <v>895</v>
      </c>
      <c r="AU24" s="111">
        <v>837</v>
      </c>
      <c r="AV24" s="111">
        <v>812</v>
      </c>
      <c r="AW24" s="111">
        <v>781</v>
      </c>
      <c r="AX24" s="111">
        <v>767</v>
      </c>
      <c r="AY24" s="111">
        <v>743</v>
      </c>
      <c r="AZ24" s="111">
        <v>767</v>
      </c>
      <c r="BA24" s="111">
        <v>702</v>
      </c>
      <c r="BB24" s="111">
        <v>820</v>
      </c>
      <c r="BC24" s="111">
        <v>787</v>
      </c>
      <c r="BD24" s="111">
        <v>908</v>
      </c>
      <c r="BE24" s="111">
        <v>998</v>
      </c>
      <c r="BF24" s="111">
        <v>1077</v>
      </c>
      <c r="BG24" s="111">
        <v>1156</v>
      </c>
      <c r="BH24" s="111">
        <v>1289</v>
      </c>
      <c r="BI24" s="111">
        <v>1181</v>
      </c>
      <c r="BJ24" s="111">
        <v>1134</v>
      </c>
      <c r="BK24" s="111">
        <v>1148</v>
      </c>
      <c r="BL24" s="111">
        <v>997</v>
      </c>
      <c r="BM24" s="111">
        <v>1029</v>
      </c>
      <c r="BN24" s="111">
        <v>1001</v>
      </c>
      <c r="BO24" s="111">
        <v>854</v>
      </c>
      <c r="BP24" s="111">
        <v>863</v>
      </c>
      <c r="BQ24" s="111">
        <v>804</v>
      </c>
      <c r="BR24" s="111">
        <v>765</v>
      </c>
      <c r="BS24" s="111">
        <v>768</v>
      </c>
      <c r="BT24" s="111">
        <v>497</v>
      </c>
      <c r="BU24" s="111">
        <v>534</v>
      </c>
      <c r="BV24" s="111">
        <v>464</v>
      </c>
      <c r="BW24" s="111">
        <v>276</v>
      </c>
      <c r="BX24" s="111">
        <v>193</v>
      </c>
      <c r="BY24" s="111">
        <v>165</v>
      </c>
      <c r="BZ24" s="111">
        <v>255</v>
      </c>
      <c r="CA24" s="111">
        <v>364</v>
      </c>
      <c r="CB24" s="111">
        <v>397</v>
      </c>
      <c r="CC24" s="111">
        <v>514</v>
      </c>
      <c r="CD24" s="111">
        <v>398</v>
      </c>
      <c r="CE24" s="111">
        <v>358</v>
      </c>
      <c r="CF24" s="111">
        <v>312</v>
      </c>
      <c r="CG24" s="111">
        <v>291</v>
      </c>
      <c r="CH24" s="111">
        <v>258</v>
      </c>
      <c r="CI24" s="111">
        <v>177</v>
      </c>
      <c r="CJ24" s="111">
        <v>187</v>
      </c>
      <c r="CK24" s="111">
        <v>191</v>
      </c>
      <c r="CL24" s="111">
        <v>182</v>
      </c>
      <c r="CM24" s="111">
        <v>115</v>
      </c>
      <c r="CN24" s="111">
        <v>143</v>
      </c>
      <c r="CO24" s="111">
        <v>89</v>
      </c>
      <c r="CP24" s="111">
        <v>78</v>
      </c>
      <c r="CQ24" s="111">
        <v>63</v>
      </c>
      <c r="CR24" s="111">
        <v>33</v>
      </c>
      <c r="CS24" s="111">
        <v>23</v>
      </c>
      <c r="CT24" s="111">
        <v>7</v>
      </c>
      <c r="CU24" s="111">
        <v>9</v>
      </c>
      <c r="CV24" s="111">
        <v>6</v>
      </c>
      <c r="CW24" s="111">
        <v>4</v>
      </c>
      <c r="CX24" s="111">
        <v>1</v>
      </c>
      <c r="CY24" s="111">
        <v>3</v>
      </c>
      <c r="CZ24" s="112">
        <f>SUM(C24:R24)</f>
        <v>13104</v>
      </c>
      <c r="DA24" s="93">
        <f>SUM(S24:BE24)</f>
        <v>35703</v>
      </c>
      <c r="DB24" s="93">
        <f>SUM(BF24:CY24)</f>
        <v>20653</v>
      </c>
      <c r="DC24" s="93">
        <f t="shared" si="53"/>
        <v>4867</v>
      </c>
      <c r="DD24" s="93">
        <f t="shared" si="54"/>
        <v>4215</v>
      </c>
      <c r="DE24" s="93">
        <f t="shared" si="55"/>
        <v>3379</v>
      </c>
      <c r="DF24" s="93">
        <f t="shared" si="56"/>
        <v>3280</v>
      </c>
      <c r="DG24" s="93">
        <f t="shared" si="57"/>
        <v>3191</v>
      </c>
      <c r="DH24" s="93">
        <f t="shared" si="58"/>
        <v>5700</v>
      </c>
      <c r="DI24" s="93">
        <f t="shared" si="59"/>
        <v>6463</v>
      </c>
      <c r="DJ24" s="93">
        <f t="shared" si="60"/>
        <v>5124</v>
      </c>
      <c r="DK24" s="93">
        <f t="shared" si="61"/>
        <v>4503</v>
      </c>
      <c r="DL24" s="93">
        <f t="shared" si="62"/>
        <v>3870</v>
      </c>
      <c r="DM24" s="93">
        <f t="shared" si="63"/>
        <v>4215</v>
      </c>
      <c r="DN24" s="93">
        <f t="shared" si="64"/>
        <v>5837</v>
      </c>
      <c r="DO24" s="93">
        <f t="shared" si="65"/>
        <v>5029</v>
      </c>
      <c r="DP24" s="93">
        <f t="shared" si="66"/>
        <v>3697</v>
      </c>
      <c r="DQ24" s="93">
        <f t="shared" si="67"/>
        <v>1632</v>
      </c>
      <c r="DR24" s="93">
        <f t="shared" si="68"/>
        <v>1928</v>
      </c>
      <c r="DS24" s="93">
        <f t="shared" si="69"/>
        <v>1396</v>
      </c>
      <c r="DT24" s="93">
        <f t="shared" si="70"/>
        <v>818</v>
      </c>
      <c r="DU24" s="93">
        <f t="shared" si="71"/>
        <v>286</v>
      </c>
      <c r="DV24" s="93">
        <f t="shared" si="72"/>
        <v>27</v>
      </c>
      <c r="DW24" s="93">
        <f t="shared" si="73"/>
        <v>3</v>
      </c>
    </row>
    <row r="25" spans="1:127" s="113" customFormat="1">
      <c r="A25" s="103" t="s">
        <v>6</v>
      </c>
      <c r="B25" s="104">
        <f t="shared" si="74"/>
        <v>76097</v>
      </c>
      <c r="C25" s="111">
        <v>576</v>
      </c>
      <c r="D25" s="111">
        <v>749</v>
      </c>
      <c r="E25" s="111">
        <v>756</v>
      </c>
      <c r="F25" s="111">
        <v>794</v>
      </c>
      <c r="G25" s="111">
        <v>799</v>
      </c>
      <c r="H25" s="111">
        <v>758</v>
      </c>
      <c r="I25" s="111">
        <v>721</v>
      </c>
      <c r="J25" s="111">
        <v>842</v>
      </c>
      <c r="K25" s="111">
        <v>778</v>
      </c>
      <c r="L25" s="111">
        <v>698</v>
      </c>
      <c r="M25" s="111">
        <v>642</v>
      </c>
      <c r="N25" s="111">
        <v>627</v>
      </c>
      <c r="O25" s="111">
        <v>620</v>
      </c>
      <c r="P25" s="111">
        <v>632</v>
      </c>
      <c r="Q25" s="111">
        <v>653</v>
      </c>
      <c r="R25" s="111">
        <v>611</v>
      </c>
      <c r="S25" s="111">
        <v>617</v>
      </c>
      <c r="T25" s="111">
        <v>659</v>
      </c>
      <c r="U25" s="111">
        <v>696</v>
      </c>
      <c r="V25" s="111">
        <v>623</v>
      </c>
      <c r="W25" s="111">
        <v>579</v>
      </c>
      <c r="X25" s="111">
        <v>562</v>
      </c>
      <c r="Y25" s="111">
        <v>557</v>
      </c>
      <c r="Z25" s="111">
        <v>606</v>
      </c>
      <c r="AA25" s="111">
        <v>792</v>
      </c>
      <c r="AB25" s="111">
        <v>1152</v>
      </c>
      <c r="AC25" s="111">
        <v>1339</v>
      </c>
      <c r="AD25" s="111">
        <v>1435</v>
      </c>
      <c r="AE25" s="111">
        <v>1497</v>
      </c>
      <c r="AF25" s="111">
        <v>1547</v>
      </c>
      <c r="AG25" s="111">
        <v>1475</v>
      </c>
      <c r="AH25" s="111">
        <v>1426</v>
      </c>
      <c r="AI25" s="111">
        <v>1297</v>
      </c>
      <c r="AJ25" s="111">
        <v>1309</v>
      </c>
      <c r="AK25" s="111">
        <v>1351</v>
      </c>
      <c r="AL25" s="111">
        <v>1146</v>
      </c>
      <c r="AM25" s="111">
        <v>1091</v>
      </c>
      <c r="AN25" s="111">
        <v>1111</v>
      </c>
      <c r="AO25" s="111">
        <v>1070</v>
      </c>
      <c r="AP25" s="111">
        <v>1074</v>
      </c>
      <c r="AQ25" s="111">
        <v>1021</v>
      </c>
      <c r="AR25" s="111">
        <v>1054</v>
      </c>
      <c r="AS25" s="111">
        <v>1042</v>
      </c>
      <c r="AT25" s="111">
        <v>998</v>
      </c>
      <c r="AU25" s="111">
        <v>921</v>
      </c>
      <c r="AV25" s="111">
        <v>926</v>
      </c>
      <c r="AW25" s="111">
        <v>962</v>
      </c>
      <c r="AX25" s="111">
        <v>903</v>
      </c>
      <c r="AY25" s="111">
        <v>844</v>
      </c>
      <c r="AZ25" s="111">
        <v>820</v>
      </c>
      <c r="BA25" s="111">
        <v>772</v>
      </c>
      <c r="BB25" s="111">
        <v>855</v>
      </c>
      <c r="BC25" s="111">
        <v>897</v>
      </c>
      <c r="BD25" s="111">
        <v>947</v>
      </c>
      <c r="BE25" s="111">
        <v>1022</v>
      </c>
      <c r="BF25" s="111">
        <v>1076</v>
      </c>
      <c r="BG25" s="111">
        <v>1175</v>
      </c>
      <c r="BH25" s="111">
        <v>1208</v>
      </c>
      <c r="BI25" s="111">
        <v>1114</v>
      </c>
      <c r="BJ25" s="111">
        <v>1212</v>
      </c>
      <c r="BK25" s="111">
        <v>1219</v>
      </c>
      <c r="BL25" s="111">
        <v>1031</v>
      </c>
      <c r="BM25" s="111">
        <v>1208</v>
      </c>
      <c r="BN25" s="111">
        <v>1117</v>
      </c>
      <c r="BO25" s="111">
        <v>961</v>
      </c>
      <c r="BP25" s="111">
        <v>1014</v>
      </c>
      <c r="BQ25" s="111">
        <v>1084</v>
      </c>
      <c r="BR25" s="111">
        <v>1014</v>
      </c>
      <c r="BS25" s="111">
        <v>956</v>
      </c>
      <c r="BT25" s="111">
        <v>800</v>
      </c>
      <c r="BU25" s="111">
        <v>814</v>
      </c>
      <c r="BV25" s="111">
        <v>704</v>
      </c>
      <c r="BW25" s="111">
        <v>523</v>
      </c>
      <c r="BX25" s="111">
        <v>346</v>
      </c>
      <c r="BY25" s="111">
        <v>297</v>
      </c>
      <c r="BZ25" s="111">
        <v>415</v>
      </c>
      <c r="CA25" s="111">
        <v>672</v>
      </c>
      <c r="CB25" s="111">
        <v>642</v>
      </c>
      <c r="CC25" s="111">
        <v>754</v>
      </c>
      <c r="CD25" s="111">
        <v>705</v>
      </c>
      <c r="CE25" s="111">
        <v>625</v>
      </c>
      <c r="CF25" s="111">
        <v>503</v>
      </c>
      <c r="CG25" s="111">
        <v>388</v>
      </c>
      <c r="CH25" s="111">
        <v>353</v>
      </c>
      <c r="CI25" s="111">
        <v>262</v>
      </c>
      <c r="CJ25" s="111">
        <v>273</v>
      </c>
      <c r="CK25" s="111">
        <v>271</v>
      </c>
      <c r="CL25" s="111">
        <v>255</v>
      </c>
      <c r="CM25" s="111">
        <v>171</v>
      </c>
      <c r="CN25" s="111">
        <v>178</v>
      </c>
      <c r="CO25" s="111">
        <v>139</v>
      </c>
      <c r="CP25" s="111">
        <v>126</v>
      </c>
      <c r="CQ25" s="111">
        <v>79</v>
      </c>
      <c r="CR25" s="111">
        <v>79</v>
      </c>
      <c r="CS25" s="111">
        <v>32</v>
      </c>
      <c r="CT25" s="111">
        <v>25</v>
      </c>
      <c r="CU25" s="111">
        <v>8</v>
      </c>
      <c r="CV25" s="111">
        <v>9</v>
      </c>
      <c r="CW25" s="111">
        <v>4</v>
      </c>
      <c r="CX25" s="111">
        <v>3</v>
      </c>
      <c r="CY25" s="111">
        <v>2</v>
      </c>
      <c r="CZ25" s="112">
        <f>SUM(C25:R25)</f>
        <v>11256</v>
      </c>
      <c r="DA25" s="93">
        <f>SUM(S25:BE25)</f>
        <v>38995</v>
      </c>
      <c r="DB25" s="93">
        <f>SUM(BF25:CY25)</f>
        <v>25846</v>
      </c>
      <c r="DC25" s="93">
        <f t="shared" si="53"/>
        <v>3674</v>
      </c>
      <c r="DD25" s="93">
        <f t="shared" si="54"/>
        <v>3797</v>
      </c>
      <c r="DE25" s="93">
        <f t="shared" si="55"/>
        <v>3174</v>
      </c>
      <c r="DF25" s="93">
        <f t="shared" si="56"/>
        <v>3206</v>
      </c>
      <c r="DG25" s="93">
        <f t="shared" si="57"/>
        <v>3096</v>
      </c>
      <c r="DH25" s="93">
        <f t="shared" si="58"/>
        <v>6970</v>
      </c>
      <c r="DI25" s="93">
        <f t="shared" si="59"/>
        <v>6858</v>
      </c>
      <c r="DJ25" s="93">
        <f t="shared" si="60"/>
        <v>5492</v>
      </c>
      <c r="DK25" s="93">
        <f t="shared" si="61"/>
        <v>5036</v>
      </c>
      <c r="DL25" s="93">
        <f t="shared" si="62"/>
        <v>4455</v>
      </c>
      <c r="DM25" s="93">
        <f t="shared" si="63"/>
        <v>4493</v>
      </c>
      <c r="DN25" s="93">
        <f t="shared" si="64"/>
        <v>5785</v>
      </c>
      <c r="DO25" s="93">
        <f t="shared" si="65"/>
        <v>5536</v>
      </c>
      <c r="DP25" s="93">
        <f t="shared" si="66"/>
        <v>4868</v>
      </c>
      <c r="DQ25" s="93">
        <f t="shared" si="67"/>
        <v>2684</v>
      </c>
      <c r="DR25" s="93">
        <f t="shared" si="68"/>
        <v>3188</v>
      </c>
      <c r="DS25" s="93">
        <f t="shared" si="69"/>
        <v>2131</v>
      </c>
      <c r="DT25" s="93">
        <f t="shared" si="70"/>
        <v>1148</v>
      </c>
      <c r="DU25" s="93">
        <f t="shared" si="71"/>
        <v>455</v>
      </c>
      <c r="DV25" s="93">
        <f t="shared" si="72"/>
        <v>49</v>
      </c>
      <c r="DW25" s="93">
        <f t="shared" si="73"/>
        <v>2</v>
      </c>
    </row>
    <row r="26" spans="1:127" s="113" customFormat="1">
      <c r="A26" s="103" t="s">
        <v>7</v>
      </c>
      <c r="B26" s="104">
        <f t="shared" si="74"/>
        <v>70326</v>
      </c>
      <c r="C26" s="111">
        <v>922</v>
      </c>
      <c r="D26" s="111">
        <v>1036</v>
      </c>
      <c r="E26" s="111">
        <v>1086</v>
      </c>
      <c r="F26" s="111">
        <v>908</v>
      </c>
      <c r="G26" s="111">
        <v>866</v>
      </c>
      <c r="H26" s="111">
        <v>905</v>
      </c>
      <c r="I26" s="111">
        <v>879</v>
      </c>
      <c r="J26" s="111">
        <v>812</v>
      </c>
      <c r="K26" s="111">
        <v>828</v>
      </c>
      <c r="L26" s="111">
        <v>770</v>
      </c>
      <c r="M26" s="111">
        <v>683</v>
      </c>
      <c r="N26" s="111">
        <v>594</v>
      </c>
      <c r="O26" s="111">
        <v>613</v>
      </c>
      <c r="P26" s="111">
        <v>708</v>
      </c>
      <c r="Q26" s="111">
        <v>650</v>
      </c>
      <c r="R26" s="111">
        <v>635</v>
      </c>
      <c r="S26" s="111">
        <v>559</v>
      </c>
      <c r="T26" s="111">
        <v>646</v>
      </c>
      <c r="U26" s="111">
        <v>667</v>
      </c>
      <c r="V26" s="111">
        <v>621</v>
      </c>
      <c r="W26" s="111">
        <v>588</v>
      </c>
      <c r="X26" s="111">
        <v>559</v>
      </c>
      <c r="Y26" s="111">
        <v>563</v>
      </c>
      <c r="Z26" s="111">
        <v>625</v>
      </c>
      <c r="AA26" s="111">
        <v>717</v>
      </c>
      <c r="AB26" s="111">
        <v>908</v>
      </c>
      <c r="AC26" s="111">
        <v>988</v>
      </c>
      <c r="AD26" s="111">
        <v>1042</v>
      </c>
      <c r="AE26" s="111">
        <v>1163</v>
      </c>
      <c r="AF26" s="111">
        <v>1273</v>
      </c>
      <c r="AG26" s="111">
        <v>1393</v>
      </c>
      <c r="AH26" s="111">
        <v>1323</v>
      </c>
      <c r="AI26" s="111">
        <v>1288</v>
      </c>
      <c r="AJ26" s="111">
        <v>1252</v>
      </c>
      <c r="AK26" s="111">
        <v>1366</v>
      </c>
      <c r="AL26" s="111">
        <v>1133</v>
      </c>
      <c r="AM26" s="111">
        <v>1081</v>
      </c>
      <c r="AN26" s="111">
        <v>1146</v>
      </c>
      <c r="AO26" s="111">
        <v>1109</v>
      </c>
      <c r="AP26" s="111">
        <v>1128</v>
      </c>
      <c r="AQ26" s="111">
        <v>1008</v>
      </c>
      <c r="AR26" s="111">
        <v>1060</v>
      </c>
      <c r="AS26" s="111">
        <v>1041</v>
      </c>
      <c r="AT26" s="111">
        <v>972</v>
      </c>
      <c r="AU26" s="111">
        <v>906</v>
      </c>
      <c r="AV26" s="111">
        <v>960</v>
      </c>
      <c r="AW26" s="111">
        <v>849</v>
      </c>
      <c r="AX26" s="111">
        <v>847</v>
      </c>
      <c r="AY26" s="111">
        <v>757</v>
      </c>
      <c r="AZ26" s="111">
        <v>653</v>
      </c>
      <c r="BA26" s="111">
        <v>732</v>
      </c>
      <c r="BB26" s="111">
        <v>772</v>
      </c>
      <c r="BC26" s="111">
        <v>821</v>
      </c>
      <c r="BD26" s="111">
        <v>801</v>
      </c>
      <c r="BE26" s="111">
        <v>934</v>
      </c>
      <c r="BF26" s="111">
        <v>994</v>
      </c>
      <c r="BG26" s="111">
        <v>1025</v>
      </c>
      <c r="BH26" s="111">
        <v>1151</v>
      </c>
      <c r="BI26" s="111">
        <v>1161</v>
      </c>
      <c r="BJ26" s="111">
        <v>1199</v>
      </c>
      <c r="BK26" s="111">
        <v>1121</v>
      </c>
      <c r="BL26" s="111">
        <v>1097</v>
      </c>
      <c r="BM26" s="111">
        <v>1152</v>
      </c>
      <c r="BN26" s="111">
        <v>1123</v>
      </c>
      <c r="BO26" s="111">
        <v>937</v>
      </c>
      <c r="BP26" s="111">
        <v>897</v>
      </c>
      <c r="BQ26" s="111">
        <v>928</v>
      </c>
      <c r="BR26" s="111">
        <v>852</v>
      </c>
      <c r="BS26" s="111">
        <v>911</v>
      </c>
      <c r="BT26" s="111">
        <v>650</v>
      </c>
      <c r="BU26" s="111">
        <v>686</v>
      </c>
      <c r="BV26" s="111">
        <v>526</v>
      </c>
      <c r="BW26" s="111">
        <v>359</v>
      </c>
      <c r="BX26" s="111">
        <v>234</v>
      </c>
      <c r="BY26" s="111">
        <v>208</v>
      </c>
      <c r="BZ26" s="111">
        <v>267</v>
      </c>
      <c r="CA26" s="111">
        <v>412</v>
      </c>
      <c r="CB26" s="111">
        <v>440</v>
      </c>
      <c r="CC26" s="111">
        <v>475</v>
      </c>
      <c r="CD26" s="111">
        <v>397</v>
      </c>
      <c r="CE26" s="111">
        <v>312</v>
      </c>
      <c r="CF26" s="111">
        <v>268</v>
      </c>
      <c r="CG26" s="111">
        <v>228</v>
      </c>
      <c r="CH26" s="111">
        <v>224</v>
      </c>
      <c r="CI26" s="111">
        <v>165</v>
      </c>
      <c r="CJ26" s="111">
        <v>179</v>
      </c>
      <c r="CK26" s="111">
        <v>105</v>
      </c>
      <c r="CL26" s="111">
        <v>100</v>
      </c>
      <c r="CM26" s="111">
        <v>96</v>
      </c>
      <c r="CN26" s="111">
        <v>63</v>
      </c>
      <c r="CO26" s="111">
        <v>54</v>
      </c>
      <c r="CP26" s="111">
        <v>56</v>
      </c>
      <c r="CQ26" s="111">
        <v>25</v>
      </c>
      <c r="CR26" s="111">
        <v>36</v>
      </c>
      <c r="CS26" s="111">
        <v>26</v>
      </c>
      <c r="CT26" s="111">
        <v>8</v>
      </c>
      <c r="CU26" s="111">
        <v>13</v>
      </c>
      <c r="CV26" s="111">
        <v>6</v>
      </c>
      <c r="CW26" s="111">
        <v>5</v>
      </c>
      <c r="CX26" s="111">
        <v>3</v>
      </c>
      <c r="CY26" s="111">
        <v>6</v>
      </c>
      <c r="CZ26" s="112">
        <f>SUM(C26:R26)</f>
        <v>12895</v>
      </c>
      <c r="DA26" s="93">
        <f>SUM(S26:BE26)</f>
        <v>36251</v>
      </c>
      <c r="DB26" s="93">
        <f>SUM(BF26:CY26)</f>
        <v>21180</v>
      </c>
      <c r="DC26" s="93">
        <f t="shared" si="53"/>
        <v>4818</v>
      </c>
      <c r="DD26" s="93">
        <f t="shared" si="54"/>
        <v>4194</v>
      </c>
      <c r="DE26" s="93">
        <f t="shared" si="55"/>
        <v>3248</v>
      </c>
      <c r="DF26" s="93">
        <f t="shared" si="56"/>
        <v>3128</v>
      </c>
      <c r="DG26" s="93">
        <f t="shared" si="57"/>
        <v>3052</v>
      </c>
      <c r="DH26" s="93">
        <f t="shared" si="58"/>
        <v>5374</v>
      </c>
      <c r="DI26" s="93">
        <f t="shared" si="59"/>
        <v>6622</v>
      </c>
      <c r="DJ26" s="93">
        <f t="shared" si="60"/>
        <v>5597</v>
      </c>
      <c r="DK26" s="93">
        <f t="shared" si="61"/>
        <v>4987</v>
      </c>
      <c r="DL26" s="93">
        <f t="shared" si="62"/>
        <v>4066</v>
      </c>
      <c r="DM26" s="93">
        <f t="shared" si="63"/>
        <v>4060</v>
      </c>
      <c r="DN26" s="93">
        <f t="shared" si="64"/>
        <v>5530</v>
      </c>
      <c r="DO26" s="93">
        <f t="shared" si="65"/>
        <v>5430</v>
      </c>
      <c r="DP26" s="93">
        <f t="shared" si="66"/>
        <v>4238</v>
      </c>
      <c r="DQ26" s="93">
        <f t="shared" si="67"/>
        <v>2013</v>
      </c>
      <c r="DR26" s="93">
        <f t="shared" si="68"/>
        <v>1991</v>
      </c>
      <c r="DS26" s="93">
        <f t="shared" si="69"/>
        <v>1197</v>
      </c>
      <c r="DT26" s="93">
        <f t="shared" si="70"/>
        <v>543</v>
      </c>
      <c r="DU26" s="93">
        <f t="shared" si="71"/>
        <v>197</v>
      </c>
      <c r="DV26" s="93">
        <f t="shared" si="72"/>
        <v>35</v>
      </c>
      <c r="DW26" s="93">
        <f t="shared" si="73"/>
        <v>6</v>
      </c>
    </row>
    <row r="27" spans="1:127" s="113" customFormat="1">
      <c r="A27" s="103" t="s">
        <v>8</v>
      </c>
      <c r="B27" s="104">
        <f t="shared" si="74"/>
        <v>77023</v>
      </c>
      <c r="C27" s="111">
        <v>719</v>
      </c>
      <c r="D27" s="111">
        <v>859</v>
      </c>
      <c r="E27" s="111">
        <v>903</v>
      </c>
      <c r="F27" s="111">
        <v>873</v>
      </c>
      <c r="G27" s="111">
        <v>927</v>
      </c>
      <c r="H27" s="111">
        <v>931</v>
      </c>
      <c r="I27" s="111">
        <v>897</v>
      </c>
      <c r="J27" s="111">
        <v>874</v>
      </c>
      <c r="K27" s="111">
        <v>874</v>
      </c>
      <c r="L27" s="111">
        <v>729</v>
      </c>
      <c r="M27" s="111">
        <v>764</v>
      </c>
      <c r="N27" s="111">
        <v>707</v>
      </c>
      <c r="O27" s="111">
        <v>714</v>
      </c>
      <c r="P27" s="111">
        <v>737</v>
      </c>
      <c r="Q27" s="111">
        <v>770</v>
      </c>
      <c r="R27" s="111">
        <v>723</v>
      </c>
      <c r="S27" s="111">
        <v>695</v>
      </c>
      <c r="T27" s="111">
        <v>689</v>
      </c>
      <c r="U27" s="111">
        <v>757</v>
      </c>
      <c r="V27" s="111">
        <v>731</v>
      </c>
      <c r="W27" s="111">
        <v>684</v>
      </c>
      <c r="X27" s="111">
        <v>617</v>
      </c>
      <c r="Y27" s="111">
        <v>644</v>
      </c>
      <c r="Z27" s="111">
        <v>776</v>
      </c>
      <c r="AA27" s="111">
        <v>895</v>
      </c>
      <c r="AB27" s="111">
        <v>1064</v>
      </c>
      <c r="AC27" s="111">
        <v>1071</v>
      </c>
      <c r="AD27" s="111">
        <v>1059</v>
      </c>
      <c r="AE27" s="111">
        <v>1146</v>
      </c>
      <c r="AF27" s="111">
        <v>1292</v>
      </c>
      <c r="AG27" s="111">
        <v>1369</v>
      </c>
      <c r="AH27" s="111">
        <v>1334</v>
      </c>
      <c r="AI27" s="111">
        <v>1295</v>
      </c>
      <c r="AJ27" s="111">
        <v>1282</v>
      </c>
      <c r="AK27" s="111">
        <v>1376</v>
      </c>
      <c r="AL27" s="111">
        <v>1262</v>
      </c>
      <c r="AM27" s="111">
        <v>1232</v>
      </c>
      <c r="AN27" s="111">
        <v>1288</v>
      </c>
      <c r="AO27" s="111">
        <v>1148</v>
      </c>
      <c r="AP27" s="111">
        <v>1204</v>
      </c>
      <c r="AQ27" s="111">
        <v>1266</v>
      </c>
      <c r="AR27" s="111">
        <v>1235</v>
      </c>
      <c r="AS27" s="111">
        <v>1176</v>
      </c>
      <c r="AT27" s="111">
        <v>1154</v>
      </c>
      <c r="AU27" s="111">
        <v>1108</v>
      </c>
      <c r="AV27" s="111">
        <v>1099</v>
      </c>
      <c r="AW27" s="111">
        <v>996</v>
      </c>
      <c r="AX27" s="111">
        <v>963</v>
      </c>
      <c r="AY27" s="111">
        <v>811</v>
      </c>
      <c r="AZ27" s="111">
        <v>785</v>
      </c>
      <c r="BA27" s="111">
        <v>774</v>
      </c>
      <c r="BB27" s="111">
        <v>781</v>
      </c>
      <c r="BC27" s="111">
        <v>770</v>
      </c>
      <c r="BD27" s="111">
        <v>805</v>
      </c>
      <c r="BE27" s="111">
        <v>883</v>
      </c>
      <c r="BF27" s="111">
        <v>955</v>
      </c>
      <c r="BG27" s="111">
        <v>1014</v>
      </c>
      <c r="BH27" s="111">
        <v>1077</v>
      </c>
      <c r="BI27" s="111">
        <v>1086</v>
      </c>
      <c r="BJ27" s="111">
        <v>1062</v>
      </c>
      <c r="BK27" s="111">
        <v>1160</v>
      </c>
      <c r="BL27" s="111">
        <v>1151</v>
      </c>
      <c r="BM27" s="111">
        <v>1194</v>
      </c>
      <c r="BN27" s="111">
        <v>1238</v>
      </c>
      <c r="BO27" s="111">
        <v>1121</v>
      </c>
      <c r="BP27" s="111">
        <v>1206</v>
      </c>
      <c r="BQ27" s="111">
        <v>1231</v>
      </c>
      <c r="BR27" s="111">
        <v>1194</v>
      </c>
      <c r="BS27" s="111">
        <v>1268</v>
      </c>
      <c r="BT27" s="111">
        <v>921</v>
      </c>
      <c r="BU27" s="111">
        <v>944</v>
      </c>
      <c r="BV27" s="111">
        <v>777</v>
      </c>
      <c r="BW27" s="111">
        <v>475</v>
      </c>
      <c r="BX27" s="111">
        <v>321</v>
      </c>
      <c r="BY27" s="111">
        <v>287</v>
      </c>
      <c r="BZ27" s="111">
        <v>393</v>
      </c>
      <c r="CA27" s="111">
        <v>548</v>
      </c>
      <c r="CB27" s="111">
        <v>556</v>
      </c>
      <c r="CC27" s="111">
        <v>578</v>
      </c>
      <c r="CD27" s="111">
        <v>496</v>
      </c>
      <c r="CE27" s="111">
        <v>418</v>
      </c>
      <c r="CF27" s="111">
        <v>358</v>
      </c>
      <c r="CG27" s="111">
        <v>269</v>
      </c>
      <c r="CH27" s="111">
        <v>202</v>
      </c>
      <c r="CI27" s="111">
        <v>160</v>
      </c>
      <c r="CJ27" s="111">
        <v>186</v>
      </c>
      <c r="CK27" s="111">
        <v>149</v>
      </c>
      <c r="CL27" s="111">
        <v>122</v>
      </c>
      <c r="CM27" s="111">
        <v>99</v>
      </c>
      <c r="CN27" s="111">
        <v>91</v>
      </c>
      <c r="CO27" s="111">
        <v>51</v>
      </c>
      <c r="CP27" s="111">
        <v>43</v>
      </c>
      <c r="CQ27" s="111">
        <v>20</v>
      </c>
      <c r="CR27" s="111">
        <v>13</v>
      </c>
      <c r="CS27" s="111">
        <v>22</v>
      </c>
      <c r="CT27" s="111">
        <v>11</v>
      </c>
      <c r="CU27" s="111">
        <v>15</v>
      </c>
      <c r="CV27" s="111">
        <v>8</v>
      </c>
      <c r="CW27" s="111">
        <v>6</v>
      </c>
      <c r="CX27" s="111">
        <v>2</v>
      </c>
      <c r="CY27" s="111">
        <v>8</v>
      </c>
      <c r="CZ27" s="112">
        <f>SUM(C27:R27)</f>
        <v>13001</v>
      </c>
      <c r="DA27" s="93">
        <f>SUM(S27:BE27)</f>
        <v>39516</v>
      </c>
      <c r="DB27" s="93">
        <f>SUM(BF27:CY27)</f>
        <v>24506</v>
      </c>
      <c r="DC27" s="93">
        <f t="shared" si="53"/>
        <v>4281</v>
      </c>
      <c r="DD27" s="93">
        <f t="shared" si="54"/>
        <v>4305</v>
      </c>
      <c r="DE27" s="93">
        <f t="shared" si="55"/>
        <v>3692</v>
      </c>
      <c r="DF27" s="93">
        <f t="shared" si="56"/>
        <v>3595</v>
      </c>
      <c r="DG27" s="93">
        <f t="shared" si="57"/>
        <v>3616</v>
      </c>
      <c r="DH27" s="93">
        <f t="shared" si="58"/>
        <v>5632</v>
      </c>
      <c r="DI27" s="93">
        <f t="shared" si="59"/>
        <v>6656</v>
      </c>
      <c r="DJ27" s="93">
        <f t="shared" si="60"/>
        <v>6134</v>
      </c>
      <c r="DK27" s="93">
        <f t="shared" si="61"/>
        <v>5939</v>
      </c>
      <c r="DL27" s="93">
        <f t="shared" si="62"/>
        <v>4654</v>
      </c>
      <c r="DM27" s="93">
        <f t="shared" si="63"/>
        <v>4013</v>
      </c>
      <c r="DN27" s="93">
        <f t="shared" si="64"/>
        <v>5194</v>
      </c>
      <c r="DO27" s="93">
        <f t="shared" si="65"/>
        <v>5864</v>
      </c>
      <c r="DP27" s="93">
        <f t="shared" si="66"/>
        <v>5820</v>
      </c>
      <c r="DQ27" s="93">
        <f t="shared" si="67"/>
        <v>2804</v>
      </c>
      <c r="DR27" s="93">
        <f t="shared" si="68"/>
        <v>2571</v>
      </c>
      <c r="DS27" s="93">
        <f t="shared" si="69"/>
        <v>1407</v>
      </c>
      <c r="DT27" s="93">
        <f t="shared" si="70"/>
        <v>647</v>
      </c>
      <c r="DU27" s="93">
        <f t="shared" si="71"/>
        <v>149</v>
      </c>
      <c r="DV27" s="93">
        <f t="shared" si="72"/>
        <v>42</v>
      </c>
      <c r="DW27" s="93">
        <f t="shared" si="73"/>
        <v>8</v>
      </c>
    </row>
    <row r="28" spans="1:127" s="120" customFormat="1">
      <c r="C28" s="121"/>
      <c r="D28" s="121"/>
      <c r="E28" s="121"/>
      <c r="F28" s="121"/>
      <c r="G28" s="121"/>
      <c r="H28" s="121"/>
      <c r="I28" s="122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Y28" s="121"/>
    </row>
    <row r="29" spans="1:127" s="120" customFormat="1"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Y29" s="121"/>
    </row>
    <row r="30" spans="1:127">
      <c r="B30" s="120"/>
      <c r="C30" s="123"/>
      <c r="D30" s="123"/>
      <c r="E30" s="120"/>
      <c r="CX30" s="120"/>
      <c r="CY30" s="121"/>
      <c r="CZ30" s="120"/>
    </row>
    <row r="31" spans="1:127">
      <c r="B31" s="120"/>
      <c r="C31" s="123"/>
      <c r="D31" s="123"/>
      <c r="E31" s="120"/>
      <c r="CX31" s="120"/>
      <c r="CY31" s="121"/>
      <c r="CZ31" s="120"/>
    </row>
    <row r="32" spans="1:127">
      <c r="B32" s="120"/>
      <c r="C32" s="120"/>
      <c r="D32" s="120"/>
      <c r="E32" s="120"/>
      <c r="AT32" s="121"/>
      <c r="CX32" s="120"/>
      <c r="CY32" s="120"/>
      <c r="CZ32" s="120"/>
    </row>
  </sheetData>
  <mergeCells count="14">
    <mergeCell ref="DC5:DM5"/>
    <mergeCell ref="DN5:DW5"/>
    <mergeCell ref="AE5:AS5"/>
    <mergeCell ref="AT5:BH5"/>
    <mergeCell ref="BI5:BW5"/>
    <mergeCell ref="BX5:CL5"/>
    <mergeCell ref="CM5:CY5"/>
    <mergeCell ref="CZ5:DB5"/>
    <mergeCell ref="P5:AD5"/>
    <mergeCell ref="B1:K1"/>
    <mergeCell ref="B2:K2"/>
    <mergeCell ref="A5:A6"/>
    <mergeCell ref="B5:B6"/>
    <mergeCell ref="C5:O5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Страница &amp;P из &amp;N</oddFooter>
  </headerFooter>
  <colBreaks count="1" manualBreakCount="1">
    <brk id="10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18</vt:lpstr>
      <vt:lpstr>18м</vt:lpstr>
      <vt:lpstr>18ж</vt:lpstr>
      <vt:lpstr>Ижевск</vt:lpstr>
      <vt:lpstr>'18'!Заголовки_для_печати</vt:lpstr>
      <vt:lpstr>'18ж'!Заголовки_для_печати</vt:lpstr>
      <vt:lpstr>'18м'!Заголовки_для_печати</vt:lpstr>
      <vt:lpstr>Ижевск!Заголовки_для_печати</vt:lpstr>
    </vt:vector>
  </TitlesOfParts>
  <Company>kgsur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countman0</dc:creator>
  <cp:lastModifiedBy>user</cp:lastModifiedBy>
  <cp:lastPrinted>2017-07-03T12:46:13Z</cp:lastPrinted>
  <dcterms:created xsi:type="dcterms:W3CDTF">2008-02-20T04:42:10Z</dcterms:created>
  <dcterms:modified xsi:type="dcterms:W3CDTF">2018-07-24T04:43:54Z</dcterms:modified>
</cp:coreProperties>
</file>