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28815" windowHeight="7035" activeTab="0"/>
  </bookViews>
  <sheets>
    <sheet name="Лист1" sheetId="1" r:id="rId1"/>
  </sheets>
  <definedNames>
    <definedName name="_xlnm.Print_Area" localSheetId="0">'Лист1'!$A$1:$BO$6</definedName>
  </definedNames>
  <calcPr fullCalcOnLoad="1"/>
</workbook>
</file>

<file path=xl/sharedStrings.xml><?xml version="1.0" encoding="utf-8"?>
<sst xmlns="http://schemas.openxmlformats.org/spreadsheetml/2006/main" count="142" uniqueCount="41">
  <si>
    <t>Наименование МО</t>
  </si>
  <si>
    <t xml:space="preserve">в том числе </t>
  </si>
  <si>
    <t>из них злокачественные новообразования C000-C999</t>
  </si>
  <si>
    <t>Болезни органов дыхания J000 - J999</t>
  </si>
  <si>
    <t>Туберкулез A150 - A199</t>
  </si>
  <si>
    <t>Новообразования C000 - D489</t>
  </si>
  <si>
    <t>Болезни системы кровобращения I000 - I999</t>
  </si>
  <si>
    <t>Несчастные случаи, травмы и отравления S000 -T999</t>
  </si>
  <si>
    <t>Болезни органов пищеварения K000 - K999</t>
  </si>
  <si>
    <t>Болезни нервной системы G000 - G999</t>
  </si>
  <si>
    <t>Психические болезни F000 - F999</t>
  </si>
  <si>
    <t>Симптомы, признаки и др.отклонения от нормы R000 - R999</t>
  </si>
  <si>
    <t>Смертность и число умерших от некоторых причин в разрезе медицинских организаций территории г.Ижевск</t>
  </si>
  <si>
    <t>1-2 м. 2018г.</t>
  </si>
  <si>
    <t>1-2 м. 2019г.</t>
  </si>
  <si>
    <t xml:space="preserve">ГКБ №1           </t>
  </si>
  <si>
    <t xml:space="preserve">ГКБ №2           </t>
  </si>
  <si>
    <t xml:space="preserve">ГБ №3            </t>
  </si>
  <si>
    <t xml:space="preserve">ГКБ №4           </t>
  </si>
  <si>
    <t xml:space="preserve">ГКБ №6           </t>
  </si>
  <si>
    <t xml:space="preserve">ГКБ №7           </t>
  </si>
  <si>
    <t xml:space="preserve">ГКБ №8           </t>
  </si>
  <si>
    <t xml:space="preserve">ГКБ №9           </t>
  </si>
  <si>
    <t xml:space="preserve">ГП №1            </t>
  </si>
  <si>
    <t xml:space="preserve">ГП №2            </t>
  </si>
  <si>
    <t xml:space="preserve">ГП №5            </t>
  </si>
  <si>
    <t xml:space="preserve">ГП №6            </t>
  </si>
  <si>
    <t xml:space="preserve">ГП №7            </t>
  </si>
  <si>
    <t xml:space="preserve">ГБ №10           </t>
  </si>
  <si>
    <t xml:space="preserve">ДГП №1           </t>
  </si>
  <si>
    <t xml:space="preserve">ДГКП №6          </t>
  </si>
  <si>
    <t xml:space="preserve">ДГП №9           </t>
  </si>
  <si>
    <t xml:space="preserve">РЖД              </t>
  </si>
  <si>
    <t xml:space="preserve">КДЦ              </t>
  </si>
  <si>
    <t xml:space="preserve">ДГКП №8          </t>
  </si>
  <si>
    <t>Всего                         (абс/на 100 000 населения)</t>
  </si>
  <si>
    <t xml:space="preserve"> в трудоспособном возрасте (абс/%)</t>
  </si>
  <si>
    <t>старше трудоспо- собного возраста(абс/%)</t>
  </si>
  <si>
    <t>всего                   (абс/на 100 000 населения)</t>
  </si>
  <si>
    <t xml:space="preserve"> в трудосп. возрасте (абс/%)</t>
  </si>
  <si>
    <t>старше труд. возр. (абс/%)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</si>
</sst>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/>
    </xf>
    <xf numFmtId="0" fontId="2" fillId="0" borderId="24" xfId="0" applyFont="1" applyBorder="1" applyAlignment="1">
      <alignment/>
    </xf>
    <xf numFmtId="176" fontId="2" fillId="0" borderId="24" xfId="0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76" fontId="2" fillId="0" borderId="30" xfId="0" applyNumberFormat="1" applyFont="1" applyBorder="1" applyAlignment="1">
      <alignment/>
    </xf>
    <xf numFmtId="176" fontId="2" fillId="0" borderId="31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176" fontId="2" fillId="0" borderId="34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Fill="1" applyBorder="1" applyAlignment="1">
      <alignment/>
    </xf>
    <xf numFmtId="176" fontId="2" fillId="0" borderId="35" xfId="0" applyNumberFormat="1" applyFont="1" applyBorder="1" applyAlignment="1">
      <alignment/>
    </xf>
    <xf numFmtId="176" fontId="2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  <xf numFmtId="176" fontId="2" fillId="0" borderId="31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176" fontId="2" fillId="0" borderId="23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5" xfId="0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2" fillId="0" borderId="46" xfId="0" applyNumberFormat="1" applyFont="1" applyFill="1" applyBorder="1" applyAlignment="1">
      <alignment/>
    </xf>
    <xf numFmtId="176" fontId="2" fillId="0" borderId="47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28" xfId="0" applyNumberFormat="1" applyFont="1" applyFill="1" applyBorder="1" applyAlignment="1">
      <alignment/>
    </xf>
    <xf numFmtId="1" fontId="2" fillId="0" borderId="24" xfId="0" applyNumberFormat="1" applyFont="1" applyFill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2" fillId="0" borderId="29" xfId="0" applyNumberFormat="1" applyFont="1" applyFill="1" applyBorder="1" applyAlignment="1">
      <alignment/>
    </xf>
    <xf numFmtId="1" fontId="2" fillId="0" borderId="34" xfId="0" applyNumberFormat="1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O46"/>
  <sheetViews>
    <sheetView tabSelected="1" zoomScale="90" zoomScaleNormal="90" zoomScaleSheetLayoutView="80" workbookViewId="0" topLeftCell="A1">
      <pane ySplit="6" topLeftCell="A7" activePane="bottomLeft" state="frozen"/>
      <selection pane="topLeft" activeCell="A1" sqref="A1"/>
      <selection pane="bottomLeft" activeCell="C10" sqref="C10"/>
    </sheetView>
  </sheetViews>
  <sheetFormatPr defaultColWidth="8.875" defaultRowHeight="12.75"/>
  <cols>
    <col min="1" max="1" width="14.125" style="1" customWidth="1"/>
    <col min="2" max="7" width="8.875" style="1" customWidth="1"/>
    <col min="8" max="18" width="8.875" style="3" customWidth="1"/>
    <col min="19" max="19" width="11.375" style="3" customWidth="1"/>
    <col min="20" max="25" width="8.875" style="3" customWidth="1"/>
    <col min="26" max="37" width="8.75390625" style="3" customWidth="1"/>
    <col min="38" max="16384" width="8.875" style="1" customWidth="1"/>
  </cols>
  <sheetData>
    <row r="1" spans="1:37" s="5" customFormat="1" ht="12.75" customHeight="1" thickBo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67" s="4" customFormat="1" ht="11.25" customHeight="1" thickBot="1">
      <c r="A2" s="37" t="s">
        <v>0</v>
      </c>
      <c r="B2" s="31" t="s">
        <v>35</v>
      </c>
      <c r="C2" s="32"/>
      <c r="D2" s="12" t="s">
        <v>1</v>
      </c>
      <c r="E2" s="13"/>
      <c r="F2" s="13"/>
      <c r="G2" s="14"/>
      <c r="H2" s="39" t="s">
        <v>5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88" t="s">
        <v>6</v>
      </c>
      <c r="U2" s="89"/>
      <c r="V2" s="89"/>
      <c r="W2" s="89"/>
      <c r="X2" s="89"/>
      <c r="Y2" s="92"/>
      <c r="Z2" s="94" t="s">
        <v>4</v>
      </c>
      <c r="AA2" s="95"/>
      <c r="AB2" s="95"/>
      <c r="AC2" s="95"/>
      <c r="AD2" s="95"/>
      <c r="AE2" s="96"/>
      <c r="AF2" s="27" t="s">
        <v>3</v>
      </c>
      <c r="AG2" s="27"/>
      <c r="AH2" s="27"/>
      <c r="AI2" s="27"/>
      <c r="AJ2" s="27"/>
      <c r="AK2" s="28"/>
      <c r="AL2" s="29" t="s">
        <v>7</v>
      </c>
      <c r="AM2" s="29"/>
      <c r="AN2" s="29"/>
      <c r="AO2" s="29"/>
      <c r="AP2" s="29"/>
      <c r="AQ2" s="29"/>
      <c r="AR2" s="29" t="s">
        <v>8</v>
      </c>
      <c r="AS2" s="29"/>
      <c r="AT2" s="29"/>
      <c r="AU2" s="29"/>
      <c r="AV2" s="29"/>
      <c r="AW2" s="29"/>
      <c r="AX2" s="29" t="s">
        <v>9</v>
      </c>
      <c r="AY2" s="29"/>
      <c r="AZ2" s="29"/>
      <c r="BA2" s="29"/>
      <c r="BB2" s="29"/>
      <c r="BC2" s="29"/>
      <c r="BD2" s="29" t="s">
        <v>10</v>
      </c>
      <c r="BE2" s="29"/>
      <c r="BF2" s="29"/>
      <c r="BG2" s="29"/>
      <c r="BH2" s="29"/>
      <c r="BI2" s="29"/>
      <c r="BJ2" s="29" t="s">
        <v>11</v>
      </c>
      <c r="BK2" s="29"/>
      <c r="BL2" s="29"/>
      <c r="BM2" s="29"/>
      <c r="BN2" s="29"/>
      <c r="BO2" s="29"/>
    </row>
    <row r="3" spans="1:67" s="4" customFormat="1" ht="11.25" customHeight="1" thickBot="1">
      <c r="A3" s="38"/>
      <c r="B3" s="33"/>
      <c r="C3" s="34"/>
      <c r="D3" s="15"/>
      <c r="E3" s="16"/>
      <c r="F3" s="16"/>
      <c r="G3" s="17"/>
      <c r="H3" s="41" t="s">
        <v>35</v>
      </c>
      <c r="I3" s="42"/>
      <c r="J3" s="47" t="s">
        <v>1</v>
      </c>
      <c r="K3" s="47"/>
      <c r="L3" s="47"/>
      <c r="M3" s="47"/>
      <c r="N3" s="39" t="s">
        <v>2</v>
      </c>
      <c r="O3" s="40"/>
      <c r="P3" s="40"/>
      <c r="Q3" s="40"/>
      <c r="R3" s="40"/>
      <c r="S3" s="40"/>
      <c r="T3" s="90" t="s">
        <v>35</v>
      </c>
      <c r="U3" s="86"/>
      <c r="V3" s="87" t="s">
        <v>1</v>
      </c>
      <c r="W3" s="87"/>
      <c r="X3" s="87"/>
      <c r="Y3" s="93"/>
      <c r="Z3" s="90" t="s">
        <v>35</v>
      </c>
      <c r="AA3" s="86"/>
      <c r="AB3" s="87" t="s">
        <v>1</v>
      </c>
      <c r="AC3" s="87"/>
      <c r="AD3" s="87"/>
      <c r="AE3" s="91"/>
      <c r="AF3" s="85" t="s">
        <v>35</v>
      </c>
      <c r="AG3" s="42"/>
      <c r="AH3" s="24" t="s">
        <v>1</v>
      </c>
      <c r="AI3" s="25"/>
      <c r="AJ3" s="25"/>
      <c r="AK3" s="26"/>
      <c r="AL3" s="41" t="s">
        <v>35</v>
      </c>
      <c r="AM3" s="42"/>
      <c r="AN3" s="24" t="s">
        <v>1</v>
      </c>
      <c r="AO3" s="25"/>
      <c r="AP3" s="25"/>
      <c r="AQ3" s="26"/>
      <c r="AR3" s="41" t="s">
        <v>35</v>
      </c>
      <c r="AS3" s="42"/>
      <c r="AT3" s="24" t="s">
        <v>1</v>
      </c>
      <c r="AU3" s="25"/>
      <c r="AV3" s="25"/>
      <c r="AW3" s="26"/>
      <c r="AX3" s="41" t="s">
        <v>35</v>
      </c>
      <c r="AY3" s="42"/>
      <c r="AZ3" s="24" t="s">
        <v>1</v>
      </c>
      <c r="BA3" s="25"/>
      <c r="BB3" s="25"/>
      <c r="BC3" s="26"/>
      <c r="BD3" s="41" t="s">
        <v>35</v>
      </c>
      <c r="BE3" s="42"/>
      <c r="BF3" s="52" t="s">
        <v>1</v>
      </c>
      <c r="BG3" s="53"/>
      <c r="BH3" s="53"/>
      <c r="BI3" s="54"/>
      <c r="BJ3" s="41" t="s">
        <v>35</v>
      </c>
      <c r="BK3" s="42"/>
      <c r="BL3" s="52" t="s">
        <v>1</v>
      </c>
      <c r="BM3" s="53"/>
      <c r="BN3" s="53"/>
      <c r="BO3" s="54"/>
    </row>
    <row r="4" spans="1:67" s="2" customFormat="1" ht="10.5" customHeight="1" thickBot="1">
      <c r="A4" s="38"/>
      <c r="B4" s="33"/>
      <c r="C4" s="34"/>
      <c r="D4" s="18" t="s">
        <v>36</v>
      </c>
      <c r="E4" s="19"/>
      <c r="F4" s="18" t="s">
        <v>37</v>
      </c>
      <c r="G4" s="19"/>
      <c r="H4" s="43"/>
      <c r="I4" s="44"/>
      <c r="J4" s="18" t="s">
        <v>36</v>
      </c>
      <c r="K4" s="19"/>
      <c r="L4" s="18" t="s">
        <v>37</v>
      </c>
      <c r="M4" s="19"/>
      <c r="N4" s="48" t="s">
        <v>38</v>
      </c>
      <c r="O4" s="49"/>
      <c r="P4" s="24" t="s">
        <v>1</v>
      </c>
      <c r="Q4" s="25"/>
      <c r="R4" s="25"/>
      <c r="S4" s="25"/>
      <c r="T4" s="90"/>
      <c r="U4" s="86"/>
      <c r="V4" s="87" t="s">
        <v>36</v>
      </c>
      <c r="W4" s="87"/>
      <c r="X4" s="87" t="s">
        <v>37</v>
      </c>
      <c r="Y4" s="93"/>
      <c r="Z4" s="90"/>
      <c r="AA4" s="86"/>
      <c r="AB4" s="87" t="s">
        <v>36</v>
      </c>
      <c r="AC4" s="87"/>
      <c r="AD4" s="87" t="s">
        <v>37</v>
      </c>
      <c r="AE4" s="91"/>
      <c r="AF4" s="44"/>
      <c r="AG4" s="44"/>
      <c r="AH4" s="18" t="s">
        <v>36</v>
      </c>
      <c r="AI4" s="19"/>
      <c r="AJ4" s="18" t="s">
        <v>37</v>
      </c>
      <c r="AK4" s="19"/>
      <c r="AL4" s="43"/>
      <c r="AM4" s="44"/>
      <c r="AN4" s="18" t="s">
        <v>36</v>
      </c>
      <c r="AO4" s="19"/>
      <c r="AP4" s="18" t="s">
        <v>37</v>
      </c>
      <c r="AQ4" s="19"/>
      <c r="AR4" s="43"/>
      <c r="AS4" s="44"/>
      <c r="AT4" s="18" t="s">
        <v>36</v>
      </c>
      <c r="AU4" s="19"/>
      <c r="AV4" s="18" t="s">
        <v>37</v>
      </c>
      <c r="AW4" s="19"/>
      <c r="AX4" s="43"/>
      <c r="AY4" s="44"/>
      <c r="AZ4" s="18" t="s">
        <v>36</v>
      </c>
      <c r="BA4" s="19"/>
      <c r="BB4" s="18" t="s">
        <v>37</v>
      </c>
      <c r="BC4" s="19"/>
      <c r="BD4" s="43"/>
      <c r="BE4" s="44"/>
      <c r="BF4" s="18" t="s">
        <v>36</v>
      </c>
      <c r="BG4" s="19"/>
      <c r="BH4" s="18" t="s">
        <v>37</v>
      </c>
      <c r="BI4" s="19"/>
      <c r="BJ4" s="43"/>
      <c r="BK4" s="44"/>
      <c r="BL4" s="18" t="s">
        <v>36</v>
      </c>
      <c r="BM4" s="19"/>
      <c r="BN4" s="18" t="s">
        <v>37</v>
      </c>
      <c r="BO4" s="19"/>
    </row>
    <row r="5" spans="1:67" s="2" customFormat="1" ht="28.5" customHeight="1" thickBot="1">
      <c r="A5" s="38"/>
      <c r="B5" s="35"/>
      <c r="C5" s="36"/>
      <c r="D5" s="20"/>
      <c r="E5" s="21"/>
      <c r="F5" s="20"/>
      <c r="G5" s="21"/>
      <c r="H5" s="45"/>
      <c r="I5" s="46"/>
      <c r="J5" s="20"/>
      <c r="K5" s="21"/>
      <c r="L5" s="20"/>
      <c r="M5" s="21"/>
      <c r="N5" s="50"/>
      <c r="O5" s="51"/>
      <c r="P5" s="24" t="s">
        <v>39</v>
      </c>
      <c r="Q5" s="26"/>
      <c r="R5" s="18" t="s">
        <v>40</v>
      </c>
      <c r="S5" s="97"/>
      <c r="T5" s="98"/>
      <c r="U5" s="99"/>
      <c r="V5" s="100"/>
      <c r="W5" s="100"/>
      <c r="X5" s="100"/>
      <c r="Y5" s="101"/>
      <c r="Z5" s="98"/>
      <c r="AA5" s="99"/>
      <c r="AB5" s="100"/>
      <c r="AC5" s="100"/>
      <c r="AD5" s="100"/>
      <c r="AE5" s="102"/>
      <c r="AF5" s="44"/>
      <c r="AG5" s="44"/>
      <c r="AH5" s="22"/>
      <c r="AI5" s="23"/>
      <c r="AJ5" s="22"/>
      <c r="AK5" s="23"/>
      <c r="AL5" s="43"/>
      <c r="AM5" s="44"/>
      <c r="AN5" s="22"/>
      <c r="AO5" s="23"/>
      <c r="AP5" s="22"/>
      <c r="AQ5" s="23"/>
      <c r="AR5" s="43"/>
      <c r="AS5" s="44"/>
      <c r="AT5" s="22"/>
      <c r="AU5" s="23"/>
      <c r="AV5" s="22"/>
      <c r="AW5" s="23"/>
      <c r="AX5" s="43"/>
      <c r="AY5" s="44"/>
      <c r="AZ5" s="22"/>
      <c r="BA5" s="23"/>
      <c r="BB5" s="22"/>
      <c r="BC5" s="23"/>
      <c r="BD5" s="43"/>
      <c r="BE5" s="44"/>
      <c r="BF5" s="22"/>
      <c r="BG5" s="23"/>
      <c r="BH5" s="22"/>
      <c r="BI5" s="23"/>
      <c r="BJ5" s="43"/>
      <c r="BK5" s="44"/>
      <c r="BL5" s="22"/>
      <c r="BM5" s="23"/>
      <c r="BN5" s="22"/>
      <c r="BO5" s="23"/>
    </row>
    <row r="6" spans="1:67" s="11" customFormat="1" ht="21.75" customHeight="1" thickBot="1">
      <c r="A6" s="38"/>
      <c r="B6" s="6" t="s">
        <v>13</v>
      </c>
      <c r="C6" s="6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13</v>
      </c>
      <c r="O6" s="7" t="s">
        <v>14</v>
      </c>
      <c r="P6" s="7" t="s">
        <v>13</v>
      </c>
      <c r="Q6" s="9" t="s">
        <v>14</v>
      </c>
      <c r="R6" s="103" t="s">
        <v>13</v>
      </c>
      <c r="S6" s="106" t="s">
        <v>14</v>
      </c>
      <c r="T6" s="107" t="s">
        <v>13</v>
      </c>
      <c r="U6" s="104" t="s">
        <v>14</v>
      </c>
      <c r="V6" s="104" t="s">
        <v>13</v>
      </c>
      <c r="W6" s="104" t="s">
        <v>14</v>
      </c>
      <c r="X6" s="104" t="s">
        <v>13</v>
      </c>
      <c r="Y6" s="105" t="s">
        <v>14</v>
      </c>
      <c r="Z6" s="103" t="s">
        <v>13</v>
      </c>
      <c r="AA6" s="104" t="s">
        <v>14</v>
      </c>
      <c r="AB6" s="104" t="s">
        <v>13</v>
      </c>
      <c r="AC6" s="104" t="s">
        <v>14</v>
      </c>
      <c r="AD6" s="104" t="s">
        <v>13</v>
      </c>
      <c r="AE6" s="106" t="s">
        <v>14</v>
      </c>
      <c r="AF6" s="83" t="s">
        <v>13</v>
      </c>
      <c r="AG6" s="8" t="s">
        <v>14</v>
      </c>
      <c r="AH6" s="7" t="s">
        <v>13</v>
      </c>
      <c r="AI6" s="8" t="s">
        <v>14</v>
      </c>
      <c r="AJ6" s="9" t="s">
        <v>13</v>
      </c>
      <c r="AK6" s="7" t="s">
        <v>14</v>
      </c>
      <c r="AL6" s="8" t="s">
        <v>13</v>
      </c>
      <c r="AM6" s="7" t="s">
        <v>14</v>
      </c>
      <c r="AN6" s="7" t="s">
        <v>13</v>
      </c>
      <c r="AO6" s="8" t="s">
        <v>14</v>
      </c>
      <c r="AP6" s="7" t="s">
        <v>13</v>
      </c>
      <c r="AQ6" s="8" t="s">
        <v>14</v>
      </c>
      <c r="AR6" s="7" t="s">
        <v>13</v>
      </c>
      <c r="AS6" s="8" t="s">
        <v>14</v>
      </c>
      <c r="AT6" s="7" t="s">
        <v>13</v>
      </c>
      <c r="AU6" s="8" t="s">
        <v>14</v>
      </c>
      <c r="AV6" s="7" t="s">
        <v>13</v>
      </c>
      <c r="AW6" s="8" t="s">
        <v>14</v>
      </c>
      <c r="AX6" s="7" t="s">
        <v>13</v>
      </c>
      <c r="AY6" s="8" t="s">
        <v>14</v>
      </c>
      <c r="AZ6" s="7" t="s">
        <v>13</v>
      </c>
      <c r="BA6" s="8" t="s">
        <v>14</v>
      </c>
      <c r="BB6" s="7" t="s">
        <v>13</v>
      </c>
      <c r="BC6" s="7" t="s">
        <v>14</v>
      </c>
      <c r="BD6" s="7" t="s">
        <v>13</v>
      </c>
      <c r="BE6" s="8" t="s">
        <v>14</v>
      </c>
      <c r="BF6" s="7" t="s">
        <v>13</v>
      </c>
      <c r="BG6" s="10" t="s">
        <v>14</v>
      </c>
      <c r="BH6" s="6" t="s">
        <v>13</v>
      </c>
      <c r="BI6" s="10" t="s">
        <v>14</v>
      </c>
      <c r="BJ6" s="6" t="s">
        <v>13</v>
      </c>
      <c r="BK6" s="10" t="s">
        <v>14</v>
      </c>
      <c r="BL6" s="6" t="s">
        <v>13</v>
      </c>
      <c r="BM6" s="10" t="s">
        <v>14</v>
      </c>
      <c r="BN6" s="6" t="s">
        <v>13</v>
      </c>
      <c r="BO6" s="6" t="s">
        <v>14</v>
      </c>
    </row>
    <row r="7" spans="1:67" ht="12.75">
      <c r="A7" s="108" t="s">
        <v>15</v>
      </c>
      <c r="B7" s="59">
        <v>82</v>
      </c>
      <c r="C7" s="60">
        <v>78</v>
      </c>
      <c r="D7" s="60">
        <v>17</v>
      </c>
      <c r="E7" s="60">
        <v>13</v>
      </c>
      <c r="F7" s="60">
        <v>65</v>
      </c>
      <c r="G7" s="71">
        <v>65</v>
      </c>
      <c r="H7" s="77">
        <v>7</v>
      </c>
      <c r="I7" s="78">
        <v>13</v>
      </c>
      <c r="J7" s="78">
        <v>2</v>
      </c>
      <c r="K7" s="78">
        <v>0</v>
      </c>
      <c r="L7" s="78">
        <v>5</v>
      </c>
      <c r="M7" s="79">
        <v>13</v>
      </c>
      <c r="N7" s="77">
        <v>7</v>
      </c>
      <c r="O7" s="78">
        <v>13</v>
      </c>
      <c r="P7" s="78">
        <v>2</v>
      </c>
      <c r="Q7" s="78">
        <v>0</v>
      </c>
      <c r="R7" s="78">
        <v>5</v>
      </c>
      <c r="S7" s="84">
        <v>13</v>
      </c>
      <c r="T7" s="77">
        <v>55</v>
      </c>
      <c r="U7" s="78">
        <v>42</v>
      </c>
      <c r="V7" s="78">
        <v>5</v>
      </c>
      <c r="W7" s="78">
        <v>4</v>
      </c>
      <c r="X7" s="78">
        <v>50</v>
      </c>
      <c r="Y7" s="84">
        <v>38</v>
      </c>
      <c r="Z7" s="77">
        <v>1</v>
      </c>
      <c r="AA7" s="78">
        <v>0</v>
      </c>
      <c r="AB7" s="78">
        <v>1</v>
      </c>
      <c r="AC7" s="78">
        <v>0</v>
      </c>
      <c r="AD7" s="78">
        <v>0</v>
      </c>
      <c r="AE7" s="79">
        <v>0</v>
      </c>
      <c r="AF7" s="77">
        <v>4</v>
      </c>
      <c r="AG7" s="78">
        <v>3</v>
      </c>
      <c r="AH7" s="78">
        <v>2</v>
      </c>
      <c r="AI7" s="78">
        <v>1</v>
      </c>
      <c r="AJ7" s="78">
        <v>2</v>
      </c>
      <c r="AK7" s="79">
        <v>2</v>
      </c>
      <c r="AL7" s="59">
        <v>5</v>
      </c>
      <c r="AM7" s="60">
        <v>5</v>
      </c>
      <c r="AN7" s="60">
        <v>4</v>
      </c>
      <c r="AO7" s="60">
        <v>3</v>
      </c>
      <c r="AP7" s="60">
        <v>1</v>
      </c>
      <c r="AQ7" s="61">
        <v>2</v>
      </c>
      <c r="AR7" s="59">
        <v>4</v>
      </c>
      <c r="AS7" s="60">
        <v>6</v>
      </c>
      <c r="AT7" s="60">
        <v>1</v>
      </c>
      <c r="AU7" s="60">
        <v>3</v>
      </c>
      <c r="AV7" s="60">
        <v>3</v>
      </c>
      <c r="AW7" s="61">
        <v>3</v>
      </c>
      <c r="AX7" s="59">
        <v>0</v>
      </c>
      <c r="AY7" s="60">
        <v>0</v>
      </c>
      <c r="AZ7" s="60">
        <v>0</v>
      </c>
      <c r="BA7" s="60">
        <v>0</v>
      </c>
      <c r="BB7" s="60">
        <v>0</v>
      </c>
      <c r="BC7" s="61">
        <v>0</v>
      </c>
      <c r="BD7" s="59">
        <v>0</v>
      </c>
      <c r="BE7" s="60">
        <v>0</v>
      </c>
      <c r="BF7" s="60">
        <v>0</v>
      </c>
      <c r="BG7" s="60">
        <v>0</v>
      </c>
      <c r="BH7" s="60">
        <v>0</v>
      </c>
      <c r="BI7" s="61">
        <v>0</v>
      </c>
      <c r="BJ7" s="59">
        <v>4</v>
      </c>
      <c r="BK7" s="60">
        <v>4</v>
      </c>
      <c r="BL7" s="60">
        <v>0</v>
      </c>
      <c r="BM7" s="60">
        <v>1</v>
      </c>
      <c r="BN7" s="60">
        <v>4</v>
      </c>
      <c r="BO7" s="61">
        <v>3</v>
      </c>
    </row>
    <row r="8" spans="1:67" s="55" customFormat="1" ht="12.75">
      <c r="A8" s="109"/>
      <c r="B8" s="62">
        <v>1356.43</v>
      </c>
      <c r="C8" s="57">
        <v>1290.27</v>
      </c>
      <c r="D8" s="57">
        <f>D7*100/B7</f>
        <v>20.73170731707317</v>
      </c>
      <c r="E8" s="57">
        <f>E7*100/C7</f>
        <v>16.666666666666668</v>
      </c>
      <c r="F8" s="57">
        <f>F7*100/B7</f>
        <v>79.26829268292683</v>
      </c>
      <c r="G8" s="72">
        <f>G7*100/C7</f>
        <v>83.33333333333333</v>
      </c>
      <c r="H8" s="80">
        <v>115.79</v>
      </c>
      <c r="I8" s="76">
        <v>215.04</v>
      </c>
      <c r="J8" s="57">
        <f>J7*100/H7</f>
        <v>28.571428571428573</v>
      </c>
      <c r="K8" s="57">
        <f>K7*100/I7</f>
        <v>0</v>
      </c>
      <c r="L8" s="57">
        <f>L7*100/H7</f>
        <v>71.42857142857143</v>
      </c>
      <c r="M8" s="63">
        <f>M7*100/I7</f>
        <v>100</v>
      </c>
      <c r="N8" s="80">
        <v>115.79</v>
      </c>
      <c r="O8" s="76">
        <v>215.04</v>
      </c>
      <c r="P8" s="57">
        <f>P7*100/N7</f>
        <v>28.571428571428573</v>
      </c>
      <c r="Q8" s="57">
        <f>Q7*100/O7</f>
        <v>0</v>
      </c>
      <c r="R8" s="57">
        <f>R7*100/N7</f>
        <v>71.42857142857143</v>
      </c>
      <c r="S8" s="72">
        <f>S7*100/O7</f>
        <v>100</v>
      </c>
      <c r="T8" s="80">
        <v>909.8</v>
      </c>
      <c r="U8" s="76">
        <v>694.76</v>
      </c>
      <c r="V8" s="57">
        <f>V7*100/T7</f>
        <v>9.090909090909092</v>
      </c>
      <c r="W8" s="57">
        <f>W7*100/U7</f>
        <v>9.523809523809524</v>
      </c>
      <c r="X8" s="57">
        <f>X7*100/T7</f>
        <v>90.9090909090909</v>
      </c>
      <c r="Y8" s="72">
        <f>Y7*100/U7</f>
        <v>90.47619047619048</v>
      </c>
      <c r="Z8" s="80">
        <v>16.54</v>
      </c>
      <c r="AA8" s="76">
        <v>0</v>
      </c>
      <c r="AB8" s="57">
        <f>AB7*100/Z7</f>
        <v>100</v>
      </c>
      <c r="AC8" s="115">
        <v>0</v>
      </c>
      <c r="AD8" s="57">
        <f>AD7*100/Z7</f>
        <v>0</v>
      </c>
      <c r="AE8" s="63">
        <v>0</v>
      </c>
      <c r="AF8" s="80">
        <v>66.17</v>
      </c>
      <c r="AG8" s="76">
        <v>49.63</v>
      </c>
      <c r="AH8" s="57">
        <f>AH7*100/AF7</f>
        <v>50</v>
      </c>
      <c r="AI8" s="57">
        <f>AI7*100/AG7</f>
        <v>33.333333333333336</v>
      </c>
      <c r="AJ8" s="57">
        <f>AJ7*100/AF7</f>
        <v>50</v>
      </c>
      <c r="AK8" s="63">
        <f>AK7*100/AG7</f>
        <v>66.66666666666667</v>
      </c>
      <c r="AL8" s="62">
        <v>82.71</v>
      </c>
      <c r="AM8" s="57">
        <v>82.71</v>
      </c>
      <c r="AN8" s="57">
        <f>AN7*100/AL7</f>
        <v>80</v>
      </c>
      <c r="AO8" s="57">
        <f>AO7*100/AM7</f>
        <v>60</v>
      </c>
      <c r="AP8" s="57">
        <f>AP7*100/AL7</f>
        <v>20</v>
      </c>
      <c r="AQ8" s="63">
        <f>AQ7*100/AM7</f>
        <v>40</v>
      </c>
      <c r="AR8" s="62">
        <v>66.17</v>
      </c>
      <c r="AS8" s="57">
        <v>99.25</v>
      </c>
      <c r="AT8" s="57">
        <f>AT7*100/AR7</f>
        <v>25</v>
      </c>
      <c r="AU8" s="57">
        <f>AU7*100/AS7</f>
        <v>50</v>
      </c>
      <c r="AV8" s="57">
        <f>AV7*100/AR7</f>
        <v>75</v>
      </c>
      <c r="AW8" s="63">
        <f>AW7*100/AS7</f>
        <v>50</v>
      </c>
      <c r="AX8" s="62">
        <v>0</v>
      </c>
      <c r="AY8" s="57">
        <v>0</v>
      </c>
      <c r="AZ8" s="57">
        <v>0</v>
      </c>
      <c r="BA8" s="57">
        <v>0</v>
      </c>
      <c r="BB8" s="57">
        <v>0</v>
      </c>
      <c r="BC8" s="63">
        <v>0</v>
      </c>
      <c r="BD8" s="121">
        <v>0</v>
      </c>
      <c r="BE8" s="115">
        <v>0</v>
      </c>
      <c r="BF8" s="115">
        <v>0</v>
      </c>
      <c r="BG8" s="115">
        <v>0</v>
      </c>
      <c r="BH8" s="115">
        <v>0</v>
      </c>
      <c r="BI8" s="122">
        <v>0</v>
      </c>
      <c r="BJ8" s="62">
        <v>66.17</v>
      </c>
      <c r="BK8" s="57">
        <v>66.17</v>
      </c>
      <c r="BL8" s="57">
        <f>BL7*100/BJ7</f>
        <v>0</v>
      </c>
      <c r="BM8" s="57">
        <f>BM7*100/BK7</f>
        <v>25</v>
      </c>
      <c r="BN8" s="57">
        <f>BN7*100/BJ7</f>
        <v>100</v>
      </c>
      <c r="BO8" s="63">
        <f>BO7*100/BK7</f>
        <v>75</v>
      </c>
    </row>
    <row r="9" spans="1:67" ht="12.75">
      <c r="A9" s="110" t="s">
        <v>16</v>
      </c>
      <c r="B9" s="64">
        <v>137</v>
      </c>
      <c r="C9" s="56">
        <v>107</v>
      </c>
      <c r="D9" s="56">
        <v>17</v>
      </c>
      <c r="E9" s="56">
        <v>13</v>
      </c>
      <c r="F9" s="56">
        <v>120</v>
      </c>
      <c r="G9" s="73">
        <v>94</v>
      </c>
      <c r="H9" s="67">
        <v>25</v>
      </c>
      <c r="I9" s="58">
        <v>20</v>
      </c>
      <c r="J9" s="58">
        <v>5</v>
      </c>
      <c r="K9" s="58">
        <v>0</v>
      </c>
      <c r="L9" s="58">
        <v>20</v>
      </c>
      <c r="M9" s="66">
        <v>20</v>
      </c>
      <c r="N9" s="67">
        <v>25</v>
      </c>
      <c r="O9" s="58">
        <v>20</v>
      </c>
      <c r="P9" s="58">
        <v>5</v>
      </c>
      <c r="Q9" s="58">
        <v>0</v>
      </c>
      <c r="R9" s="58">
        <v>20</v>
      </c>
      <c r="S9" s="74">
        <v>20</v>
      </c>
      <c r="T9" s="67">
        <v>63</v>
      </c>
      <c r="U9" s="58">
        <v>45</v>
      </c>
      <c r="V9" s="58">
        <v>5</v>
      </c>
      <c r="W9" s="58">
        <v>5</v>
      </c>
      <c r="X9" s="58">
        <v>58</v>
      </c>
      <c r="Y9" s="74">
        <v>40</v>
      </c>
      <c r="Z9" s="67">
        <v>0</v>
      </c>
      <c r="AA9" s="58">
        <v>0</v>
      </c>
      <c r="AB9" s="58">
        <v>0</v>
      </c>
      <c r="AC9" s="115">
        <v>0</v>
      </c>
      <c r="AD9" s="58">
        <v>0</v>
      </c>
      <c r="AE9" s="66">
        <v>0</v>
      </c>
      <c r="AF9" s="67">
        <v>4</v>
      </c>
      <c r="AG9" s="58">
        <v>4</v>
      </c>
      <c r="AH9" s="58">
        <v>0</v>
      </c>
      <c r="AI9" s="58">
        <v>1</v>
      </c>
      <c r="AJ9" s="58">
        <v>4</v>
      </c>
      <c r="AK9" s="66">
        <v>3</v>
      </c>
      <c r="AL9" s="64">
        <v>6</v>
      </c>
      <c r="AM9" s="56">
        <v>7</v>
      </c>
      <c r="AN9" s="56">
        <v>3</v>
      </c>
      <c r="AO9" s="56">
        <v>2</v>
      </c>
      <c r="AP9" s="56">
        <v>3</v>
      </c>
      <c r="AQ9" s="65">
        <v>5</v>
      </c>
      <c r="AR9" s="64">
        <v>9</v>
      </c>
      <c r="AS9" s="56">
        <v>2</v>
      </c>
      <c r="AT9" s="56">
        <v>3</v>
      </c>
      <c r="AU9" s="56">
        <v>1</v>
      </c>
      <c r="AV9" s="56">
        <v>6</v>
      </c>
      <c r="AW9" s="65">
        <v>1</v>
      </c>
      <c r="AX9" s="64">
        <v>13</v>
      </c>
      <c r="AY9" s="56">
        <v>11</v>
      </c>
      <c r="AZ9" s="56">
        <v>0</v>
      </c>
      <c r="BA9" s="56">
        <v>2</v>
      </c>
      <c r="BB9" s="56">
        <v>13</v>
      </c>
      <c r="BC9" s="65">
        <v>9</v>
      </c>
      <c r="BD9" s="64">
        <v>7</v>
      </c>
      <c r="BE9" s="56">
        <v>4</v>
      </c>
      <c r="BF9" s="56">
        <v>1</v>
      </c>
      <c r="BG9" s="56">
        <v>0</v>
      </c>
      <c r="BH9" s="56">
        <v>6</v>
      </c>
      <c r="BI9" s="65">
        <v>4</v>
      </c>
      <c r="BJ9" s="64">
        <v>3</v>
      </c>
      <c r="BK9" s="56">
        <v>8</v>
      </c>
      <c r="BL9" s="56">
        <v>0</v>
      </c>
      <c r="BM9" s="56">
        <v>0</v>
      </c>
      <c r="BN9" s="56">
        <v>3</v>
      </c>
      <c r="BO9" s="65">
        <v>8</v>
      </c>
    </row>
    <row r="10" spans="1:67" s="55" customFormat="1" ht="12.75">
      <c r="A10" s="109"/>
      <c r="B10" s="62">
        <v>1581.8</v>
      </c>
      <c r="C10" s="57">
        <v>1235.42</v>
      </c>
      <c r="D10" s="57">
        <f>D9*100/B9</f>
        <v>12.408759124087592</v>
      </c>
      <c r="E10" s="57">
        <f>E9*100/C9</f>
        <v>12.149532710280374</v>
      </c>
      <c r="F10" s="57">
        <f>F9*100/B9</f>
        <v>87.5912408759124</v>
      </c>
      <c r="G10" s="72">
        <f>G9*100/C9</f>
        <v>87.85046728971963</v>
      </c>
      <c r="H10" s="80">
        <v>288.65</v>
      </c>
      <c r="I10" s="76">
        <v>230.92</v>
      </c>
      <c r="J10" s="57">
        <f>J9*100/H9</f>
        <v>20</v>
      </c>
      <c r="K10" s="57">
        <f>K9*100/I9</f>
        <v>0</v>
      </c>
      <c r="L10" s="57">
        <f>L9*100/H9</f>
        <v>80</v>
      </c>
      <c r="M10" s="63">
        <f>M9*100/I9</f>
        <v>100</v>
      </c>
      <c r="N10" s="80">
        <v>288.65</v>
      </c>
      <c r="O10" s="76">
        <v>230.92</v>
      </c>
      <c r="P10" s="57">
        <f>P9*100/N9</f>
        <v>20</v>
      </c>
      <c r="Q10" s="57">
        <f>Q9*100/O9</f>
        <v>0</v>
      </c>
      <c r="R10" s="57">
        <f>R9*100/N9</f>
        <v>80</v>
      </c>
      <c r="S10" s="72">
        <f>S9*100/O9</f>
        <v>100</v>
      </c>
      <c r="T10" s="80">
        <v>727.4</v>
      </c>
      <c r="U10" s="76">
        <v>519.57</v>
      </c>
      <c r="V10" s="57">
        <f>V9*100/T9</f>
        <v>7.936507936507937</v>
      </c>
      <c r="W10" s="57">
        <f>W9*100/U9</f>
        <v>11.11111111111111</v>
      </c>
      <c r="X10" s="57">
        <f>X9*100/T9</f>
        <v>92.06349206349206</v>
      </c>
      <c r="Y10" s="72">
        <f>Y9*100/U9</f>
        <v>88.88888888888889</v>
      </c>
      <c r="Z10" s="80">
        <v>0</v>
      </c>
      <c r="AA10" s="76">
        <v>0</v>
      </c>
      <c r="AB10" s="58">
        <v>0</v>
      </c>
      <c r="AC10" s="115">
        <v>0</v>
      </c>
      <c r="AD10" s="58">
        <v>0</v>
      </c>
      <c r="AE10" s="66">
        <v>0</v>
      </c>
      <c r="AF10" s="80">
        <v>46.18</v>
      </c>
      <c r="AG10" s="76">
        <v>46.18</v>
      </c>
      <c r="AH10" s="57">
        <f>AH9*100/AF9</f>
        <v>0</v>
      </c>
      <c r="AI10" s="57">
        <f>AI9*100/AG9</f>
        <v>25</v>
      </c>
      <c r="AJ10" s="57">
        <f>AJ9*100/AF9</f>
        <v>100</v>
      </c>
      <c r="AK10" s="63">
        <f>AK9*100/AG9</f>
        <v>75</v>
      </c>
      <c r="AL10" s="62">
        <v>69.28</v>
      </c>
      <c r="AM10" s="57">
        <v>80.82</v>
      </c>
      <c r="AN10" s="57">
        <f>AN9*100/AL9</f>
        <v>50</v>
      </c>
      <c r="AO10" s="57">
        <f>AO9*100/AM9</f>
        <v>28.571428571428573</v>
      </c>
      <c r="AP10" s="57">
        <f>AP9*100/AL9</f>
        <v>50</v>
      </c>
      <c r="AQ10" s="63">
        <f>AQ9*100/AM9</f>
        <v>71.42857142857143</v>
      </c>
      <c r="AR10" s="62">
        <v>103.91</v>
      </c>
      <c r="AS10" s="57">
        <v>23.09</v>
      </c>
      <c r="AT10" s="57">
        <f>AT9*100/AR9</f>
        <v>33.333333333333336</v>
      </c>
      <c r="AU10" s="57">
        <f>AU9*100/AS9</f>
        <v>50</v>
      </c>
      <c r="AV10" s="57">
        <f>AV9*100/AR9</f>
        <v>66.66666666666667</v>
      </c>
      <c r="AW10" s="63">
        <f>AW9*100/AS9</f>
        <v>50</v>
      </c>
      <c r="AX10" s="62">
        <v>150.1</v>
      </c>
      <c r="AY10" s="57">
        <v>127.01</v>
      </c>
      <c r="AZ10" s="57">
        <f>AZ9*100/AX9</f>
        <v>0</v>
      </c>
      <c r="BA10" s="57">
        <f>BA9*100/AY9</f>
        <v>18.181818181818183</v>
      </c>
      <c r="BB10" s="57">
        <f>BB9*100/AX9</f>
        <v>100</v>
      </c>
      <c r="BC10" s="63">
        <f>BC9*100/AY9</f>
        <v>81.81818181818181</v>
      </c>
      <c r="BD10" s="62">
        <v>80.82</v>
      </c>
      <c r="BE10" s="57">
        <v>46.18</v>
      </c>
      <c r="BF10" s="57">
        <f>BF9*100/BD9</f>
        <v>14.285714285714286</v>
      </c>
      <c r="BG10" s="57">
        <f>BG9*100/BE9</f>
        <v>0</v>
      </c>
      <c r="BH10" s="57">
        <f>BH9*100/BD9</f>
        <v>85.71428571428571</v>
      </c>
      <c r="BI10" s="63">
        <f>BI9*100/BE9</f>
        <v>100</v>
      </c>
      <c r="BJ10" s="62">
        <v>34.64</v>
      </c>
      <c r="BK10" s="57">
        <v>92.37</v>
      </c>
      <c r="BL10" s="57">
        <f>BL9*100/BJ9</f>
        <v>0</v>
      </c>
      <c r="BM10" s="57">
        <f>BM9*100/BK9</f>
        <v>0</v>
      </c>
      <c r="BN10" s="57">
        <f>BN9*100/BJ9</f>
        <v>100</v>
      </c>
      <c r="BO10" s="63">
        <f>BO9*100/BK9</f>
        <v>100</v>
      </c>
    </row>
    <row r="11" spans="1:67" ht="12.75">
      <c r="A11" s="110" t="s">
        <v>17</v>
      </c>
      <c r="B11" s="64">
        <v>68</v>
      </c>
      <c r="C11" s="56">
        <v>69</v>
      </c>
      <c r="D11" s="56">
        <v>14</v>
      </c>
      <c r="E11" s="58">
        <v>12</v>
      </c>
      <c r="F11" s="58">
        <v>51</v>
      </c>
      <c r="G11" s="74">
        <v>56</v>
      </c>
      <c r="H11" s="67">
        <v>13</v>
      </c>
      <c r="I11" s="58">
        <v>20</v>
      </c>
      <c r="J11" s="58">
        <v>2</v>
      </c>
      <c r="K11" s="58">
        <v>3</v>
      </c>
      <c r="L11" s="58">
        <v>11</v>
      </c>
      <c r="M11" s="66">
        <v>17</v>
      </c>
      <c r="N11" s="67">
        <v>13</v>
      </c>
      <c r="O11" s="58">
        <v>20</v>
      </c>
      <c r="P11" s="58">
        <v>2</v>
      </c>
      <c r="Q11" s="58">
        <v>3</v>
      </c>
      <c r="R11" s="58">
        <v>11</v>
      </c>
      <c r="S11" s="74">
        <v>17</v>
      </c>
      <c r="T11" s="67">
        <v>35</v>
      </c>
      <c r="U11" s="58">
        <v>29</v>
      </c>
      <c r="V11" s="58">
        <v>5</v>
      </c>
      <c r="W11" s="58">
        <v>6</v>
      </c>
      <c r="X11" s="58">
        <v>30</v>
      </c>
      <c r="Y11" s="74">
        <v>23</v>
      </c>
      <c r="Z11" s="67">
        <v>0</v>
      </c>
      <c r="AA11" s="58">
        <v>0</v>
      </c>
      <c r="AB11" s="58">
        <v>0</v>
      </c>
      <c r="AC11" s="115">
        <v>0</v>
      </c>
      <c r="AD11" s="58">
        <v>0</v>
      </c>
      <c r="AE11" s="66">
        <v>0</v>
      </c>
      <c r="AF11" s="67">
        <v>4</v>
      </c>
      <c r="AG11" s="58">
        <v>2</v>
      </c>
      <c r="AH11" s="58">
        <v>0</v>
      </c>
      <c r="AI11" s="58">
        <v>0</v>
      </c>
      <c r="AJ11" s="58">
        <v>4</v>
      </c>
      <c r="AK11" s="66">
        <v>2</v>
      </c>
      <c r="AL11" s="64">
        <v>8</v>
      </c>
      <c r="AM11" s="56">
        <v>1</v>
      </c>
      <c r="AN11" s="56">
        <v>2</v>
      </c>
      <c r="AO11" s="56">
        <v>0</v>
      </c>
      <c r="AP11" s="56">
        <v>4</v>
      </c>
      <c r="AQ11" s="65">
        <v>1</v>
      </c>
      <c r="AR11" s="64">
        <v>3</v>
      </c>
      <c r="AS11" s="56">
        <v>6</v>
      </c>
      <c r="AT11" s="56">
        <v>2</v>
      </c>
      <c r="AU11" s="56">
        <v>3</v>
      </c>
      <c r="AV11" s="56">
        <v>1</v>
      </c>
      <c r="AW11" s="65">
        <v>3</v>
      </c>
      <c r="AX11" s="64">
        <v>0</v>
      </c>
      <c r="AY11" s="56">
        <v>0</v>
      </c>
      <c r="AZ11" s="56">
        <v>0</v>
      </c>
      <c r="BA11" s="56">
        <v>0</v>
      </c>
      <c r="BB11" s="56">
        <v>0</v>
      </c>
      <c r="BC11" s="65">
        <v>0</v>
      </c>
      <c r="BD11" s="64">
        <v>0</v>
      </c>
      <c r="BE11" s="56">
        <v>0</v>
      </c>
      <c r="BF11" s="56">
        <v>0</v>
      </c>
      <c r="BG11" s="56">
        <v>0</v>
      </c>
      <c r="BH11" s="56">
        <v>0</v>
      </c>
      <c r="BI11" s="65">
        <v>0</v>
      </c>
      <c r="BJ11" s="64">
        <v>2</v>
      </c>
      <c r="BK11" s="56">
        <v>8</v>
      </c>
      <c r="BL11" s="56">
        <v>1</v>
      </c>
      <c r="BM11" s="56">
        <v>0</v>
      </c>
      <c r="BN11" s="56">
        <v>1</v>
      </c>
      <c r="BO11" s="65">
        <v>8</v>
      </c>
    </row>
    <row r="12" spans="1:67" s="55" customFormat="1" ht="12.75">
      <c r="A12" s="109"/>
      <c r="B12" s="62">
        <v>981.47</v>
      </c>
      <c r="C12" s="57">
        <v>1010.34</v>
      </c>
      <c r="D12" s="57">
        <f>D11*100/B11</f>
        <v>20.58823529411765</v>
      </c>
      <c r="E12" s="57">
        <f>E11*100/C11</f>
        <v>17.391304347826086</v>
      </c>
      <c r="F12" s="57">
        <f>F11*100/B11</f>
        <v>75</v>
      </c>
      <c r="G12" s="72">
        <f>G11*100/C11</f>
        <v>81.15942028985508</v>
      </c>
      <c r="H12" s="80">
        <v>187.63</v>
      </c>
      <c r="I12" s="76">
        <v>288.67</v>
      </c>
      <c r="J12" s="57">
        <f>J11*100/H11</f>
        <v>15.384615384615385</v>
      </c>
      <c r="K12" s="57">
        <f>K11*100/I11</f>
        <v>15</v>
      </c>
      <c r="L12" s="57">
        <f>L11*100/H11</f>
        <v>84.61538461538461</v>
      </c>
      <c r="M12" s="63">
        <f>M11*100/I11</f>
        <v>85</v>
      </c>
      <c r="N12" s="80">
        <v>187.63</v>
      </c>
      <c r="O12" s="76">
        <v>288.67</v>
      </c>
      <c r="P12" s="57">
        <f>P11*100/N11</f>
        <v>15.384615384615385</v>
      </c>
      <c r="Q12" s="57">
        <f>Q11*100/O11</f>
        <v>15</v>
      </c>
      <c r="R12" s="57">
        <f>R11*100/N11</f>
        <v>84.61538461538461</v>
      </c>
      <c r="S12" s="72">
        <f>S11*100/O11</f>
        <v>85</v>
      </c>
      <c r="T12" s="80">
        <v>505.17</v>
      </c>
      <c r="U12" s="76">
        <v>418.57</v>
      </c>
      <c r="V12" s="57">
        <f>V11*100/T11</f>
        <v>14.285714285714286</v>
      </c>
      <c r="W12" s="57">
        <f>W11*100/U11</f>
        <v>20.689655172413794</v>
      </c>
      <c r="X12" s="57">
        <f>X11*100/T11</f>
        <v>85.71428571428571</v>
      </c>
      <c r="Y12" s="72">
        <f>Y11*100/U11</f>
        <v>79.3103448275862</v>
      </c>
      <c r="Z12" s="80">
        <v>0</v>
      </c>
      <c r="AA12" s="76">
        <v>0</v>
      </c>
      <c r="AB12" s="58">
        <v>0</v>
      </c>
      <c r="AC12" s="115">
        <v>0</v>
      </c>
      <c r="AD12" s="58">
        <v>0</v>
      </c>
      <c r="AE12" s="66">
        <v>0</v>
      </c>
      <c r="AF12" s="80">
        <v>57.73</v>
      </c>
      <c r="AG12" s="76">
        <v>28.87</v>
      </c>
      <c r="AH12" s="57">
        <f>AH11*100/AF11</f>
        <v>0</v>
      </c>
      <c r="AI12" s="57">
        <f>AI11*100/AG11</f>
        <v>0</v>
      </c>
      <c r="AJ12" s="57">
        <f>AJ11*100/AF11</f>
        <v>100</v>
      </c>
      <c r="AK12" s="63">
        <f>AK11*100/AG11</f>
        <v>100</v>
      </c>
      <c r="AL12" s="62">
        <v>115.47</v>
      </c>
      <c r="AM12" s="57">
        <v>14.43</v>
      </c>
      <c r="AN12" s="57">
        <f>AN11*100/AL11</f>
        <v>25</v>
      </c>
      <c r="AO12" s="57">
        <f>AO11*100/AM11</f>
        <v>0</v>
      </c>
      <c r="AP12" s="57">
        <f>AP11*100/AL11</f>
        <v>50</v>
      </c>
      <c r="AQ12" s="63">
        <f>AQ11*100/AM11</f>
        <v>100</v>
      </c>
      <c r="AR12" s="62">
        <v>43.3</v>
      </c>
      <c r="AS12" s="57">
        <v>86.6</v>
      </c>
      <c r="AT12" s="57">
        <f>AT11*100/AR11</f>
        <v>66.66666666666667</v>
      </c>
      <c r="AU12" s="57">
        <f>AU11*100/AS11</f>
        <v>50</v>
      </c>
      <c r="AV12" s="57">
        <f>AV11*100/AR11</f>
        <v>33.333333333333336</v>
      </c>
      <c r="AW12" s="63">
        <f>AW11*100/AS11</f>
        <v>50</v>
      </c>
      <c r="AX12" s="121">
        <v>0</v>
      </c>
      <c r="AY12" s="115">
        <v>0</v>
      </c>
      <c r="AZ12" s="115">
        <v>0</v>
      </c>
      <c r="BA12" s="115">
        <v>0</v>
      </c>
      <c r="BB12" s="115">
        <v>0</v>
      </c>
      <c r="BC12" s="122">
        <v>0</v>
      </c>
      <c r="BD12" s="121">
        <v>0</v>
      </c>
      <c r="BE12" s="115">
        <v>0</v>
      </c>
      <c r="BF12" s="56">
        <v>0</v>
      </c>
      <c r="BG12" s="56">
        <v>0</v>
      </c>
      <c r="BH12" s="56">
        <v>0</v>
      </c>
      <c r="BI12" s="65">
        <v>0</v>
      </c>
      <c r="BJ12" s="62">
        <v>28.87</v>
      </c>
      <c r="BK12" s="57">
        <v>115.47</v>
      </c>
      <c r="BL12" s="57">
        <f>BL11*100/BJ11</f>
        <v>50</v>
      </c>
      <c r="BM12" s="57">
        <f>BM11*100/BK11</f>
        <v>0</v>
      </c>
      <c r="BN12" s="57">
        <f>BN11*100/BJ11</f>
        <v>50</v>
      </c>
      <c r="BO12" s="63">
        <f>BO11*100/BK11</f>
        <v>100</v>
      </c>
    </row>
    <row r="13" spans="1:67" ht="12.75">
      <c r="A13" s="110" t="s">
        <v>18</v>
      </c>
      <c r="B13" s="64">
        <v>57</v>
      </c>
      <c r="C13" s="56">
        <v>68</v>
      </c>
      <c r="D13" s="56">
        <v>9</v>
      </c>
      <c r="E13" s="56">
        <v>19</v>
      </c>
      <c r="F13" s="56">
        <v>46</v>
      </c>
      <c r="G13" s="73">
        <v>49</v>
      </c>
      <c r="H13" s="67">
        <v>6</v>
      </c>
      <c r="I13" s="58">
        <v>9</v>
      </c>
      <c r="J13" s="58">
        <v>0</v>
      </c>
      <c r="K13" s="58">
        <v>2</v>
      </c>
      <c r="L13" s="58">
        <v>6</v>
      </c>
      <c r="M13" s="66">
        <v>7</v>
      </c>
      <c r="N13" s="67">
        <v>6</v>
      </c>
      <c r="O13" s="58">
        <v>9</v>
      </c>
      <c r="P13" s="58">
        <v>0</v>
      </c>
      <c r="Q13" s="58">
        <v>2</v>
      </c>
      <c r="R13" s="58">
        <v>6</v>
      </c>
      <c r="S13" s="74">
        <v>7</v>
      </c>
      <c r="T13" s="67">
        <v>35</v>
      </c>
      <c r="U13" s="58">
        <v>33</v>
      </c>
      <c r="V13" s="58">
        <v>4</v>
      </c>
      <c r="W13" s="58">
        <v>4</v>
      </c>
      <c r="X13" s="58">
        <v>31</v>
      </c>
      <c r="Y13" s="74">
        <v>29</v>
      </c>
      <c r="Z13" s="67">
        <v>0</v>
      </c>
      <c r="AA13" s="58">
        <v>0</v>
      </c>
      <c r="AB13" s="58">
        <v>0</v>
      </c>
      <c r="AC13" s="115">
        <v>0</v>
      </c>
      <c r="AD13" s="58">
        <v>0</v>
      </c>
      <c r="AE13" s="66">
        <v>0</v>
      </c>
      <c r="AF13" s="67">
        <v>4</v>
      </c>
      <c r="AG13" s="58">
        <v>2</v>
      </c>
      <c r="AH13" s="58">
        <v>2</v>
      </c>
      <c r="AI13" s="58">
        <v>0</v>
      </c>
      <c r="AJ13" s="58">
        <v>2</v>
      </c>
      <c r="AK13" s="66">
        <v>2</v>
      </c>
      <c r="AL13" s="64">
        <v>3</v>
      </c>
      <c r="AM13" s="56">
        <v>7</v>
      </c>
      <c r="AN13" s="56">
        <v>2</v>
      </c>
      <c r="AO13" s="56">
        <v>6</v>
      </c>
      <c r="AP13" s="56">
        <v>1</v>
      </c>
      <c r="AQ13" s="65">
        <v>1</v>
      </c>
      <c r="AR13" s="64">
        <v>2</v>
      </c>
      <c r="AS13" s="56">
        <v>7</v>
      </c>
      <c r="AT13" s="56">
        <v>1</v>
      </c>
      <c r="AU13" s="56">
        <v>4</v>
      </c>
      <c r="AV13" s="56">
        <v>1</v>
      </c>
      <c r="AW13" s="65">
        <v>3</v>
      </c>
      <c r="AX13" s="64">
        <v>4</v>
      </c>
      <c r="AY13" s="56">
        <v>5</v>
      </c>
      <c r="AZ13" s="56">
        <v>0</v>
      </c>
      <c r="BA13" s="56">
        <v>1</v>
      </c>
      <c r="BB13" s="56">
        <v>4</v>
      </c>
      <c r="BC13" s="65">
        <v>4</v>
      </c>
      <c r="BD13" s="121">
        <v>0</v>
      </c>
      <c r="BE13" s="115">
        <v>0</v>
      </c>
      <c r="BF13" s="56">
        <v>0</v>
      </c>
      <c r="BG13" s="56">
        <v>0</v>
      </c>
      <c r="BH13" s="56">
        <v>0</v>
      </c>
      <c r="BI13" s="65">
        <v>0</v>
      </c>
      <c r="BJ13" s="64">
        <v>1</v>
      </c>
      <c r="BK13" s="56">
        <v>2</v>
      </c>
      <c r="BL13" s="56">
        <v>0</v>
      </c>
      <c r="BM13" s="56">
        <v>1</v>
      </c>
      <c r="BN13" s="56">
        <v>1</v>
      </c>
      <c r="BO13" s="65">
        <v>1</v>
      </c>
    </row>
    <row r="14" spans="1:67" s="55" customFormat="1" ht="12.75">
      <c r="A14" s="109"/>
      <c r="B14" s="62">
        <v>1142.59</v>
      </c>
      <c r="C14" s="57">
        <v>1363.08</v>
      </c>
      <c r="D14" s="57">
        <f>D13*100/B13</f>
        <v>15.789473684210526</v>
      </c>
      <c r="E14" s="57">
        <f>E13*100/C13</f>
        <v>27.941176470588236</v>
      </c>
      <c r="F14" s="57">
        <f>F13*100/B13</f>
        <v>80.70175438596492</v>
      </c>
      <c r="G14" s="72">
        <f>G13*100/C13</f>
        <v>72.05882352941177</v>
      </c>
      <c r="H14" s="80">
        <v>120.27</v>
      </c>
      <c r="I14" s="76">
        <v>180.41</v>
      </c>
      <c r="J14" s="57">
        <f>J13*100/H13</f>
        <v>0</v>
      </c>
      <c r="K14" s="57">
        <f>K13*100/I13</f>
        <v>22.22222222222222</v>
      </c>
      <c r="L14" s="57">
        <f>L13*100/H13</f>
        <v>100</v>
      </c>
      <c r="M14" s="63">
        <f>M13*100/I13</f>
        <v>77.77777777777777</v>
      </c>
      <c r="N14" s="80">
        <v>120.27</v>
      </c>
      <c r="O14" s="76">
        <v>180.41</v>
      </c>
      <c r="P14" s="57">
        <f>P13*100/N13</f>
        <v>0</v>
      </c>
      <c r="Q14" s="57">
        <f>Q13*100/O13</f>
        <v>22.22222222222222</v>
      </c>
      <c r="R14" s="57">
        <f>R13*100/N13</f>
        <v>100</v>
      </c>
      <c r="S14" s="72">
        <f>S13*100/O13</f>
        <v>77.77777777777777</v>
      </c>
      <c r="T14" s="80">
        <v>701.59</v>
      </c>
      <c r="U14" s="76">
        <v>661.5</v>
      </c>
      <c r="V14" s="57">
        <f>V13*100/T13</f>
        <v>11.428571428571429</v>
      </c>
      <c r="W14" s="57">
        <f>W13*100/U13</f>
        <v>12.121212121212121</v>
      </c>
      <c r="X14" s="57">
        <f>X13*100/T13</f>
        <v>88.57142857142857</v>
      </c>
      <c r="Y14" s="72">
        <f>Y13*100/U13</f>
        <v>87.87878787878788</v>
      </c>
      <c r="Z14" s="80">
        <v>0</v>
      </c>
      <c r="AA14" s="76">
        <v>0</v>
      </c>
      <c r="AB14" s="58">
        <v>0</v>
      </c>
      <c r="AC14" s="115">
        <v>0</v>
      </c>
      <c r="AD14" s="58">
        <v>0</v>
      </c>
      <c r="AE14" s="66">
        <v>0</v>
      </c>
      <c r="AF14" s="80">
        <v>80.18</v>
      </c>
      <c r="AG14" s="76">
        <v>40.09</v>
      </c>
      <c r="AH14" s="57">
        <f>AH13*100/AF13</f>
        <v>50</v>
      </c>
      <c r="AI14" s="57">
        <f>AI13*100/AG13</f>
        <v>0</v>
      </c>
      <c r="AJ14" s="57">
        <f>AJ13*100/AF13</f>
        <v>50</v>
      </c>
      <c r="AK14" s="63">
        <f>AK13*100/AG13</f>
        <v>100</v>
      </c>
      <c r="AL14" s="62">
        <v>60.14</v>
      </c>
      <c r="AM14" s="57">
        <v>140.32</v>
      </c>
      <c r="AN14" s="57">
        <f>AN13*100/AL13</f>
        <v>66.66666666666667</v>
      </c>
      <c r="AO14" s="57">
        <f>AO13*100/AM13</f>
        <v>85.71428571428571</v>
      </c>
      <c r="AP14" s="57">
        <f>AP13*100/AL13</f>
        <v>33.333333333333336</v>
      </c>
      <c r="AQ14" s="63">
        <f>AQ13*100/AM13</f>
        <v>14.285714285714286</v>
      </c>
      <c r="AR14" s="62">
        <v>40.09</v>
      </c>
      <c r="AS14" s="57">
        <v>140.32</v>
      </c>
      <c r="AT14" s="57">
        <f>AT13*100/AR13</f>
        <v>50</v>
      </c>
      <c r="AU14" s="57">
        <f>AU13*100/AS13</f>
        <v>57.142857142857146</v>
      </c>
      <c r="AV14" s="57">
        <f>AV13*100/AR13</f>
        <v>50</v>
      </c>
      <c r="AW14" s="63">
        <f>AW13*100/AS13</f>
        <v>42.857142857142854</v>
      </c>
      <c r="AX14" s="62">
        <v>80.18</v>
      </c>
      <c r="AY14" s="57">
        <v>100.23</v>
      </c>
      <c r="AZ14" s="57">
        <f>AZ13*100/AX13</f>
        <v>0</v>
      </c>
      <c r="BA14" s="57">
        <f>BA13*100/AY13</f>
        <v>20</v>
      </c>
      <c r="BB14" s="57">
        <f>BB13*100/AX13</f>
        <v>100</v>
      </c>
      <c r="BC14" s="63">
        <f>BC13*100/AY13</f>
        <v>80</v>
      </c>
      <c r="BD14" s="121">
        <v>0</v>
      </c>
      <c r="BE14" s="115">
        <v>0</v>
      </c>
      <c r="BF14" s="56">
        <v>0</v>
      </c>
      <c r="BG14" s="56">
        <v>0</v>
      </c>
      <c r="BH14" s="56">
        <v>0</v>
      </c>
      <c r="BI14" s="65">
        <v>0</v>
      </c>
      <c r="BJ14" s="62">
        <v>20.05</v>
      </c>
      <c r="BK14" s="57">
        <v>40.09</v>
      </c>
      <c r="BL14" s="57">
        <f>BL13*100/BJ13</f>
        <v>0</v>
      </c>
      <c r="BM14" s="57">
        <f>BM13*100/BK13</f>
        <v>50</v>
      </c>
      <c r="BN14" s="57">
        <f>BN13*100/BJ13</f>
        <v>100</v>
      </c>
      <c r="BO14" s="63">
        <f>BO13*100/BK13</f>
        <v>50</v>
      </c>
    </row>
    <row r="15" spans="1:67" ht="12.75">
      <c r="A15" s="110" t="s">
        <v>19</v>
      </c>
      <c r="B15" s="64">
        <v>153</v>
      </c>
      <c r="C15" s="56">
        <v>157</v>
      </c>
      <c r="D15" s="56">
        <v>27</v>
      </c>
      <c r="E15" s="56">
        <v>23</v>
      </c>
      <c r="F15" s="56">
        <v>126</v>
      </c>
      <c r="G15" s="73">
        <v>134</v>
      </c>
      <c r="H15" s="67">
        <v>28</v>
      </c>
      <c r="I15" s="58">
        <v>29</v>
      </c>
      <c r="J15" s="58">
        <v>6</v>
      </c>
      <c r="K15" s="58">
        <v>3</v>
      </c>
      <c r="L15" s="58">
        <v>22</v>
      </c>
      <c r="M15" s="66">
        <v>26</v>
      </c>
      <c r="N15" s="67">
        <v>28</v>
      </c>
      <c r="O15" s="58">
        <v>29</v>
      </c>
      <c r="P15" s="58">
        <v>6</v>
      </c>
      <c r="Q15" s="58">
        <v>3</v>
      </c>
      <c r="R15" s="58">
        <v>22</v>
      </c>
      <c r="S15" s="74">
        <v>26</v>
      </c>
      <c r="T15" s="67">
        <v>78</v>
      </c>
      <c r="U15" s="58">
        <v>88</v>
      </c>
      <c r="V15" s="58">
        <v>6</v>
      </c>
      <c r="W15" s="58">
        <v>8</v>
      </c>
      <c r="X15" s="58">
        <v>72</v>
      </c>
      <c r="Y15" s="74">
        <v>80</v>
      </c>
      <c r="Z15" s="67">
        <v>1</v>
      </c>
      <c r="AA15" s="58">
        <v>0</v>
      </c>
      <c r="AB15" s="58">
        <v>0</v>
      </c>
      <c r="AC15" s="115">
        <v>0</v>
      </c>
      <c r="AD15" s="58">
        <v>1</v>
      </c>
      <c r="AE15" s="66">
        <v>0</v>
      </c>
      <c r="AF15" s="67">
        <v>3</v>
      </c>
      <c r="AG15" s="58">
        <v>8</v>
      </c>
      <c r="AH15" s="58">
        <v>0</v>
      </c>
      <c r="AI15" s="58">
        <v>0</v>
      </c>
      <c r="AJ15" s="58">
        <v>3</v>
      </c>
      <c r="AK15" s="66">
        <v>8</v>
      </c>
      <c r="AL15" s="64">
        <v>12</v>
      </c>
      <c r="AM15" s="56">
        <v>7</v>
      </c>
      <c r="AN15" s="56">
        <v>10</v>
      </c>
      <c r="AO15" s="56">
        <v>3</v>
      </c>
      <c r="AP15" s="56">
        <v>2</v>
      </c>
      <c r="AQ15" s="65">
        <v>4</v>
      </c>
      <c r="AR15" s="64">
        <v>12</v>
      </c>
      <c r="AS15" s="56">
        <v>7</v>
      </c>
      <c r="AT15" s="56">
        <v>1</v>
      </c>
      <c r="AU15" s="56">
        <v>4</v>
      </c>
      <c r="AV15" s="56">
        <v>11</v>
      </c>
      <c r="AW15" s="65">
        <v>3</v>
      </c>
      <c r="AX15" s="64">
        <v>3</v>
      </c>
      <c r="AY15" s="56">
        <v>1</v>
      </c>
      <c r="AZ15" s="56">
        <v>0</v>
      </c>
      <c r="BA15" s="56">
        <v>0</v>
      </c>
      <c r="BB15" s="56">
        <v>3</v>
      </c>
      <c r="BC15" s="65">
        <v>1</v>
      </c>
      <c r="BD15" s="121">
        <v>0</v>
      </c>
      <c r="BE15" s="115">
        <v>0</v>
      </c>
      <c r="BF15" s="56">
        <v>0</v>
      </c>
      <c r="BG15" s="56">
        <v>0</v>
      </c>
      <c r="BH15" s="56">
        <v>0</v>
      </c>
      <c r="BI15" s="65">
        <v>0</v>
      </c>
      <c r="BJ15" s="64">
        <v>5</v>
      </c>
      <c r="BK15" s="56">
        <v>8</v>
      </c>
      <c r="BL15" s="56">
        <v>0</v>
      </c>
      <c r="BM15" s="56">
        <v>3</v>
      </c>
      <c r="BN15" s="56">
        <v>5</v>
      </c>
      <c r="BO15" s="65">
        <v>5</v>
      </c>
    </row>
    <row r="16" spans="1:67" s="55" customFormat="1" ht="12.75">
      <c r="A16" s="109"/>
      <c r="B16" s="62">
        <v>1053.38</v>
      </c>
      <c r="C16" s="57">
        <v>1080.91</v>
      </c>
      <c r="D16" s="57">
        <f>D15*100/B15</f>
        <v>17.647058823529413</v>
      </c>
      <c r="E16" s="57">
        <f>E15*100/C15</f>
        <v>14.64968152866242</v>
      </c>
      <c r="F16" s="57">
        <f>F15*100/B15</f>
        <v>82.3529411764706</v>
      </c>
      <c r="G16" s="72">
        <f>G15*100/C15</f>
        <v>85.35031847133757</v>
      </c>
      <c r="H16" s="80">
        <v>192.77</v>
      </c>
      <c r="I16" s="76">
        <v>199.66</v>
      </c>
      <c r="J16" s="57">
        <f>J15*100/H15</f>
        <v>21.428571428571427</v>
      </c>
      <c r="K16" s="57">
        <f>K15*100/I15</f>
        <v>10.344827586206897</v>
      </c>
      <c r="L16" s="57">
        <f>L15*100/H15</f>
        <v>78.57142857142857</v>
      </c>
      <c r="M16" s="63">
        <f>M15*100/I15</f>
        <v>89.65517241379311</v>
      </c>
      <c r="N16" s="80">
        <v>192.77</v>
      </c>
      <c r="O16" s="76">
        <v>199.66</v>
      </c>
      <c r="P16" s="57">
        <f>P15*100/N15</f>
        <v>21.428571428571427</v>
      </c>
      <c r="Q16" s="57">
        <f>Q15*100/O15</f>
        <v>10.344827586206897</v>
      </c>
      <c r="R16" s="57">
        <f>R15*100/N15</f>
        <v>78.57142857142857</v>
      </c>
      <c r="S16" s="72">
        <f>S15*100/O15</f>
        <v>89.65517241379311</v>
      </c>
      <c r="T16" s="80">
        <v>537.02</v>
      </c>
      <c r="U16" s="76">
        <v>605.86</v>
      </c>
      <c r="V16" s="57">
        <f>V15*100/T15</f>
        <v>7.6923076923076925</v>
      </c>
      <c r="W16" s="57">
        <f>W15*100/U15</f>
        <v>9.090909090909092</v>
      </c>
      <c r="X16" s="57">
        <f>X15*100/T15</f>
        <v>92.3076923076923</v>
      </c>
      <c r="Y16" s="72">
        <f>Y15*100/U15</f>
        <v>90.9090909090909</v>
      </c>
      <c r="Z16" s="80">
        <v>6.88</v>
      </c>
      <c r="AA16" s="76">
        <v>0</v>
      </c>
      <c r="AB16" s="58">
        <v>0</v>
      </c>
      <c r="AC16" s="115">
        <v>0</v>
      </c>
      <c r="AD16" s="57">
        <f>AD15*100/Z15</f>
        <v>100</v>
      </c>
      <c r="AE16" s="66">
        <v>0</v>
      </c>
      <c r="AF16" s="80">
        <v>20.65</v>
      </c>
      <c r="AG16" s="76">
        <v>55.08</v>
      </c>
      <c r="AH16" s="57">
        <f>AH15*100/AF15</f>
        <v>0</v>
      </c>
      <c r="AI16" s="57">
        <f>AI15*100/AG15</f>
        <v>0</v>
      </c>
      <c r="AJ16" s="57">
        <f>AJ15*100/AF15</f>
        <v>100</v>
      </c>
      <c r="AK16" s="63">
        <f>AK15*100/AG15</f>
        <v>100</v>
      </c>
      <c r="AL16" s="62">
        <v>82.62</v>
      </c>
      <c r="AM16" s="57">
        <v>48.19</v>
      </c>
      <c r="AN16" s="57">
        <f>AN15*100/AL15</f>
        <v>83.33333333333333</v>
      </c>
      <c r="AO16" s="57">
        <f>AO15*100/AM15</f>
        <v>42.857142857142854</v>
      </c>
      <c r="AP16" s="57">
        <f>AP15*100/AL15</f>
        <v>16.666666666666668</v>
      </c>
      <c r="AQ16" s="63">
        <f>AQ15*100/AM15</f>
        <v>57.142857142857146</v>
      </c>
      <c r="AR16" s="62">
        <v>82.62</v>
      </c>
      <c r="AS16" s="57">
        <v>48.19</v>
      </c>
      <c r="AT16" s="57">
        <f>AT15*100/AR15</f>
        <v>8.333333333333334</v>
      </c>
      <c r="AU16" s="57">
        <f>AU15*100/AS15</f>
        <v>57.142857142857146</v>
      </c>
      <c r="AV16" s="57">
        <f>AV15*100/AR15</f>
        <v>91.66666666666667</v>
      </c>
      <c r="AW16" s="63">
        <f>AW15*100/AS15</f>
        <v>42.857142857142854</v>
      </c>
      <c r="AX16" s="62">
        <v>20.65</v>
      </c>
      <c r="AY16" s="57">
        <v>6.88</v>
      </c>
      <c r="AZ16" s="57">
        <f>AZ15*100/AX15</f>
        <v>0</v>
      </c>
      <c r="BA16" s="57">
        <f>BA15*100/AY15</f>
        <v>0</v>
      </c>
      <c r="BB16" s="57">
        <f>BB15*100/AX15</f>
        <v>100</v>
      </c>
      <c r="BC16" s="63">
        <f>BC15*100/AY15</f>
        <v>100</v>
      </c>
      <c r="BD16" s="121">
        <v>0</v>
      </c>
      <c r="BE16" s="115">
        <v>0</v>
      </c>
      <c r="BF16" s="56">
        <v>0</v>
      </c>
      <c r="BG16" s="56">
        <v>0</v>
      </c>
      <c r="BH16" s="56">
        <v>0</v>
      </c>
      <c r="BI16" s="65">
        <v>0</v>
      </c>
      <c r="BJ16" s="62">
        <v>34.42</v>
      </c>
      <c r="BK16" s="57">
        <v>55.08</v>
      </c>
      <c r="BL16" s="57">
        <f>BL15*100/BJ15</f>
        <v>0</v>
      </c>
      <c r="BM16" s="57">
        <f>BM15*100/BK15</f>
        <v>37.5</v>
      </c>
      <c r="BN16" s="57">
        <f>BN15*100/BJ15</f>
        <v>100</v>
      </c>
      <c r="BO16" s="63">
        <f>BO15*100/BK15</f>
        <v>62.5</v>
      </c>
    </row>
    <row r="17" spans="1:67" ht="12.75">
      <c r="A17" s="110" t="s">
        <v>20</v>
      </c>
      <c r="B17" s="64">
        <v>102</v>
      </c>
      <c r="C17" s="56">
        <v>116</v>
      </c>
      <c r="D17" s="56">
        <v>20</v>
      </c>
      <c r="E17" s="56">
        <v>29</v>
      </c>
      <c r="F17" s="56">
        <v>81</v>
      </c>
      <c r="G17" s="73">
        <v>86</v>
      </c>
      <c r="H17" s="67">
        <v>13</v>
      </c>
      <c r="I17" s="58">
        <v>19</v>
      </c>
      <c r="J17" s="58">
        <v>4</v>
      </c>
      <c r="K17" s="58">
        <v>3</v>
      </c>
      <c r="L17" s="58">
        <v>9</v>
      </c>
      <c r="M17" s="66">
        <v>16</v>
      </c>
      <c r="N17" s="67">
        <v>13</v>
      </c>
      <c r="O17" s="58">
        <v>19</v>
      </c>
      <c r="P17" s="58">
        <v>4</v>
      </c>
      <c r="Q17" s="58">
        <v>3</v>
      </c>
      <c r="R17" s="58">
        <v>9</v>
      </c>
      <c r="S17" s="74">
        <v>16</v>
      </c>
      <c r="T17" s="67">
        <v>52</v>
      </c>
      <c r="U17" s="58">
        <v>58</v>
      </c>
      <c r="V17" s="58">
        <v>7</v>
      </c>
      <c r="W17" s="58">
        <v>12</v>
      </c>
      <c r="X17" s="58">
        <v>45</v>
      </c>
      <c r="Y17" s="74">
        <v>46</v>
      </c>
      <c r="Z17" s="67">
        <v>0</v>
      </c>
      <c r="AA17" s="58">
        <v>0</v>
      </c>
      <c r="AB17" s="58">
        <v>0</v>
      </c>
      <c r="AC17" s="115">
        <v>0</v>
      </c>
      <c r="AD17" s="58">
        <v>0</v>
      </c>
      <c r="AE17" s="66">
        <v>0</v>
      </c>
      <c r="AF17" s="67">
        <v>1</v>
      </c>
      <c r="AG17" s="58">
        <v>1</v>
      </c>
      <c r="AH17" s="58">
        <v>0</v>
      </c>
      <c r="AI17" s="58">
        <v>0</v>
      </c>
      <c r="AJ17" s="58">
        <v>1</v>
      </c>
      <c r="AK17" s="66">
        <v>1</v>
      </c>
      <c r="AL17" s="64">
        <v>9</v>
      </c>
      <c r="AM17" s="56">
        <v>11</v>
      </c>
      <c r="AN17" s="56">
        <v>5</v>
      </c>
      <c r="AO17" s="56">
        <v>6</v>
      </c>
      <c r="AP17" s="56">
        <v>4</v>
      </c>
      <c r="AQ17" s="65">
        <v>4</v>
      </c>
      <c r="AR17" s="64">
        <v>6</v>
      </c>
      <c r="AS17" s="56">
        <v>7</v>
      </c>
      <c r="AT17" s="56">
        <v>3</v>
      </c>
      <c r="AU17" s="56">
        <v>5</v>
      </c>
      <c r="AV17" s="56">
        <v>3</v>
      </c>
      <c r="AW17" s="65">
        <v>2</v>
      </c>
      <c r="AX17" s="64">
        <v>2</v>
      </c>
      <c r="AY17" s="56">
        <v>0</v>
      </c>
      <c r="AZ17" s="56">
        <v>0</v>
      </c>
      <c r="BA17" s="56">
        <v>0</v>
      </c>
      <c r="BB17" s="56">
        <v>1</v>
      </c>
      <c r="BC17" s="65">
        <v>0</v>
      </c>
      <c r="BD17" s="121">
        <v>0</v>
      </c>
      <c r="BE17" s="115">
        <v>0</v>
      </c>
      <c r="BF17" s="56">
        <v>0</v>
      </c>
      <c r="BG17" s="56">
        <v>0</v>
      </c>
      <c r="BH17" s="56">
        <v>0</v>
      </c>
      <c r="BI17" s="65">
        <v>0</v>
      </c>
      <c r="BJ17" s="64">
        <v>18</v>
      </c>
      <c r="BK17" s="56">
        <v>17</v>
      </c>
      <c r="BL17" s="56">
        <v>0</v>
      </c>
      <c r="BM17" s="56">
        <v>0</v>
      </c>
      <c r="BN17" s="56">
        <v>18</v>
      </c>
      <c r="BO17" s="65">
        <v>17</v>
      </c>
    </row>
    <row r="18" spans="1:67" s="55" customFormat="1" ht="12.75">
      <c r="A18" s="109"/>
      <c r="B18" s="62">
        <v>989.25</v>
      </c>
      <c r="C18" s="57">
        <v>1125.03</v>
      </c>
      <c r="D18" s="57">
        <f>D17*100/B17</f>
        <v>19.607843137254903</v>
      </c>
      <c r="E18" s="57">
        <f>E17*100/C17</f>
        <v>25</v>
      </c>
      <c r="F18" s="57">
        <f>F17*100/B17</f>
        <v>79.41176470588235</v>
      </c>
      <c r="G18" s="72">
        <f>G17*100/C17</f>
        <v>74.13793103448276</v>
      </c>
      <c r="H18" s="80">
        <v>126.08</v>
      </c>
      <c r="I18" s="76">
        <v>184.27</v>
      </c>
      <c r="J18" s="57">
        <f>J17*100/H17</f>
        <v>30.76923076923077</v>
      </c>
      <c r="K18" s="57">
        <f>K17*100/I17</f>
        <v>15.789473684210526</v>
      </c>
      <c r="L18" s="57">
        <f>L17*100/H17</f>
        <v>69.23076923076923</v>
      </c>
      <c r="M18" s="63">
        <f>M17*100/I17</f>
        <v>84.21052631578948</v>
      </c>
      <c r="N18" s="80">
        <v>126.08</v>
      </c>
      <c r="O18" s="76">
        <v>184.27</v>
      </c>
      <c r="P18" s="57">
        <f>P17*100/N17</f>
        <v>30.76923076923077</v>
      </c>
      <c r="Q18" s="57">
        <f>Q17*100/O17</f>
        <v>15.789473684210526</v>
      </c>
      <c r="R18" s="57">
        <f>R17*100/N17</f>
        <v>69.23076923076923</v>
      </c>
      <c r="S18" s="72">
        <f>S17*100/O17</f>
        <v>84.21052631578948</v>
      </c>
      <c r="T18" s="80">
        <v>504.32</v>
      </c>
      <c r="U18" s="76">
        <v>562.51</v>
      </c>
      <c r="V18" s="57">
        <f>V17*100/T17</f>
        <v>13.461538461538462</v>
      </c>
      <c r="W18" s="57">
        <f>W17*100/U17</f>
        <v>20.689655172413794</v>
      </c>
      <c r="X18" s="57">
        <f>X17*100/T17</f>
        <v>86.53846153846153</v>
      </c>
      <c r="Y18" s="72">
        <f>Y17*100/U17</f>
        <v>79.3103448275862</v>
      </c>
      <c r="Z18" s="80">
        <v>0</v>
      </c>
      <c r="AA18" s="76">
        <v>0</v>
      </c>
      <c r="AB18" s="58">
        <v>0</v>
      </c>
      <c r="AC18" s="115">
        <v>0</v>
      </c>
      <c r="AD18" s="58">
        <v>0</v>
      </c>
      <c r="AE18" s="66">
        <v>0</v>
      </c>
      <c r="AF18" s="80">
        <v>9.7</v>
      </c>
      <c r="AG18" s="76">
        <v>9.7</v>
      </c>
      <c r="AH18" s="57">
        <f>AH17*100/AF17</f>
        <v>0</v>
      </c>
      <c r="AI18" s="57">
        <f>AI17*100/AG17</f>
        <v>0</v>
      </c>
      <c r="AJ18" s="57">
        <f>AJ17*100/AF17</f>
        <v>100</v>
      </c>
      <c r="AK18" s="63">
        <f>AK17*100/AG17</f>
        <v>100</v>
      </c>
      <c r="AL18" s="62">
        <v>87.29</v>
      </c>
      <c r="AM18" s="57">
        <v>106.68</v>
      </c>
      <c r="AN18" s="57">
        <f>AN17*100/AL17</f>
        <v>55.55555555555556</v>
      </c>
      <c r="AO18" s="57">
        <f>AO17*100/AM17</f>
        <v>54.54545454545455</v>
      </c>
      <c r="AP18" s="57">
        <f>AP17*100/AL17</f>
        <v>44.44444444444444</v>
      </c>
      <c r="AQ18" s="63">
        <f>AQ17*100/AM17</f>
        <v>36.36363636363637</v>
      </c>
      <c r="AR18" s="62">
        <v>58.19</v>
      </c>
      <c r="AS18" s="57">
        <v>67.89</v>
      </c>
      <c r="AT18" s="57">
        <f>AT17*100/AR17</f>
        <v>50</v>
      </c>
      <c r="AU18" s="57">
        <f>AU17*100/AS17</f>
        <v>71.42857142857143</v>
      </c>
      <c r="AV18" s="57">
        <f>AV17*100/AR17</f>
        <v>50</v>
      </c>
      <c r="AW18" s="63">
        <f>AW17*100/AS17</f>
        <v>28.571428571428573</v>
      </c>
      <c r="AX18" s="62">
        <v>19.4</v>
      </c>
      <c r="AY18" s="57">
        <v>0</v>
      </c>
      <c r="AZ18" s="57">
        <f>AZ17*100/AX17</f>
        <v>0</v>
      </c>
      <c r="BA18" s="57">
        <v>0</v>
      </c>
      <c r="BB18" s="57">
        <f>BB17*100/AX17</f>
        <v>50</v>
      </c>
      <c r="BC18" s="63">
        <v>0</v>
      </c>
      <c r="BD18" s="121">
        <v>0</v>
      </c>
      <c r="BE18" s="115">
        <v>0</v>
      </c>
      <c r="BF18" s="56">
        <v>0</v>
      </c>
      <c r="BG18" s="56">
        <v>0</v>
      </c>
      <c r="BH18" s="56">
        <v>0</v>
      </c>
      <c r="BI18" s="65">
        <v>0</v>
      </c>
      <c r="BJ18" s="62">
        <v>174.57</v>
      </c>
      <c r="BK18" s="57">
        <v>164.87</v>
      </c>
      <c r="BL18" s="57">
        <f>BL17*100/BJ17</f>
        <v>0</v>
      </c>
      <c r="BM18" s="57">
        <f>BM17*100/BK17</f>
        <v>0</v>
      </c>
      <c r="BN18" s="57">
        <f>BN17*100/BJ17</f>
        <v>100</v>
      </c>
      <c r="BO18" s="63">
        <f>BO17*100/BK17</f>
        <v>100</v>
      </c>
    </row>
    <row r="19" spans="1:67" ht="12.75">
      <c r="A19" s="110" t="s">
        <v>21</v>
      </c>
      <c r="B19" s="64">
        <v>46</v>
      </c>
      <c r="C19" s="56">
        <v>39</v>
      </c>
      <c r="D19" s="56">
        <v>7</v>
      </c>
      <c r="E19" s="56">
        <v>10</v>
      </c>
      <c r="F19" s="56">
        <v>39</v>
      </c>
      <c r="G19" s="73">
        <v>29</v>
      </c>
      <c r="H19" s="67">
        <v>7</v>
      </c>
      <c r="I19" s="58">
        <v>8</v>
      </c>
      <c r="J19" s="58">
        <v>1</v>
      </c>
      <c r="K19" s="58">
        <v>2</v>
      </c>
      <c r="L19" s="58">
        <v>6</v>
      </c>
      <c r="M19" s="66">
        <v>6</v>
      </c>
      <c r="N19" s="67">
        <v>7</v>
      </c>
      <c r="O19" s="58">
        <v>8</v>
      </c>
      <c r="P19" s="58">
        <v>1</v>
      </c>
      <c r="Q19" s="58">
        <v>2</v>
      </c>
      <c r="R19" s="58">
        <v>6</v>
      </c>
      <c r="S19" s="74">
        <v>6</v>
      </c>
      <c r="T19" s="67">
        <v>30</v>
      </c>
      <c r="U19" s="58">
        <v>16</v>
      </c>
      <c r="V19" s="58">
        <v>4</v>
      </c>
      <c r="W19" s="58">
        <v>2</v>
      </c>
      <c r="X19" s="58">
        <v>26</v>
      </c>
      <c r="Y19" s="74">
        <v>14</v>
      </c>
      <c r="Z19" s="67">
        <v>0</v>
      </c>
      <c r="AA19" s="58">
        <v>0</v>
      </c>
      <c r="AB19" s="58">
        <v>0</v>
      </c>
      <c r="AC19" s="115">
        <v>0</v>
      </c>
      <c r="AD19" s="58">
        <v>0</v>
      </c>
      <c r="AE19" s="66">
        <v>0</v>
      </c>
      <c r="AF19" s="67">
        <v>0</v>
      </c>
      <c r="AG19" s="58">
        <v>0</v>
      </c>
      <c r="AH19" s="58">
        <v>0</v>
      </c>
      <c r="AI19" s="58">
        <v>0</v>
      </c>
      <c r="AJ19" s="58">
        <v>0</v>
      </c>
      <c r="AK19" s="66">
        <v>0</v>
      </c>
      <c r="AL19" s="64">
        <v>3</v>
      </c>
      <c r="AM19" s="56">
        <v>2</v>
      </c>
      <c r="AN19" s="56">
        <v>1</v>
      </c>
      <c r="AO19" s="56">
        <v>2</v>
      </c>
      <c r="AP19" s="56">
        <v>2</v>
      </c>
      <c r="AQ19" s="65">
        <v>0</v>
      </c>
      <c r="AR19" s="64">
        <v>3</v>
      </c>
      <c r="AS19" s="56">
        <v>3</v>
      </c>
      <c r="AT19" s="56">
        <v>0</v>
      </c>
      <c r="AU19" s="56">
        <v>1</v>
      </c>
      <c r="AV19" s="56">
        <v>3</v>
      </c>
      <c r="AW19" s="65">
        <v>2</v>
      </c>
      <c r="AX19" s="64">
        <v>1</v>
      </c>
      <c r="AY19" s="56">
        <v>6</v>
      </c>
      <c r="AZ19" s="56">
        <v>0</v>
      </c>
      <c r="BA19" s="56">
        <v>0</v>
      </c>
      <c r="BB19" s="56">
        <v>1</v>
      </c>
      <c r="BC19" s="65">
        <v>6</v>
      </c>
      <c r="BD19" s="121">
        <v>0</v>
      </c>
      <c r="BE19" s="115">
        <v>0</v>
      </c>
      <c r="BF19" s="56">
        <v>0</v>
      </c>
      <c r="BG19" s="56">
        <v>0</v>
      </c>
      <c r="BH19" s="56">
        <v>0</v>
      </c>
      <c r="BI19" s="65">
        <v>0</v>
      </c>
      <c r="BJ19" s="64">
        <v>0</v>
      </c>
      <c r="BK19" s="56">
        <v>1</v>
      </c>
      <c r="BL19" s="56">
        <v>0</v>
      </c>
      <c r="BM19" s="56">
        <v>1</v>
      </c>
      <c r="BN19" s="56">
        <v>0</v>
      </c>
      <c r="BO19" s="65">
        <v>0</v>
      </c>
    </row>
    <row r="20" spans="1:67" s="55" customFormat="1" ht="12.75">
      <c r="A20" s="109"/>
      <c r="B20" s="62">
        <v>1002.95</v>
      </c>
      <c r="C20" s="57">
        <v>850.32</v>
      </c>
      <c r="D20" s="57">
        <f>D19*100/B19</f>
        <v>15.217391304347826</v>
      </c>
      <c r="E20" s="57">
        <f>E19*100/C19</f>
        <v>25.641025641025642</v>
      </c>
      <c r="F20" s="57">
        <f>F19*100/B19</f>
        <v>84.78260869565217</v>
      </c>
      <c r="G20" s="72">
        <f>G19*100/C19</f>
        <v>74.35897435897436</v>
      </c>
      <c r="H20" s="80">
        <v>152.62</v>
      </c>
      <c r="I20" s="76">
        <v>174.43</v>
      </c>
      <c r="J20" s="57">
        <f>J19*100/H19</f>
        <v>14.285714285714286</v>
      </c>
      <c r="K20" s="57">
        <f>K19*100/I19</f>
        <v>25</v>
      </c>
      <c r="L20" s="57">
        <f>L19*100/H19</f>
        <v>85.71428571428571</v>
      </c>
      <c r="M20" s="63">
        <f>M19*100/I19</f>
        <v>75</v>
      </c>
      <c r="N20" s="80">
        <v>152.62</v>
      </c>
      <c r="O20" s="76">
        <v>174.43</v>
      </c>
      <c r="P20" s="57">
        <f>P19*100/N19</f>
        <v>14.285714285714286</v>
      </c>
      <c r="Q20" s="57">
        <f>Q19*100/O19</f>
        <v>25</v>
      </c>
      <c r="R20" s="57">
        <f>R19*100/N19</f>
        <v>85.71428571428571</v>
      </c>
      <c r="S20" s="72">
        <f>S19*100/O19</f>
        <v>75</v>
      </c>
      <c r="T20" s="80">
        <v>654.1</v>
      </c>
      <c r="U20" s="76">
        <v>348.85</v>
      </c>
      <c r="V20" s="57">
        <f>V19*100/T19</f>
        <v>13.333333333333334</v>
      </c>
      <c r="W20" s="57">
        <f>W19*100/U19</f>
        <v>12.5</v>
      </c>
      <c r="X20" s="57">
        <f>X19*100/T19</f>
        <v>86.66666666666667</v>
      </c>
      <c r="Y20" s="72">
        <f>Y19*100/U19</f>
        <v>87.5</v>
      </c>
      <c r="Z20" s="80">
        <v>0</v>
      </c>
      <c r="AA20" s="76">
        <v>0</v>
      </c>
      <c r="AB20" s="58">
        <v>0</v>
      </c>
      <c r="AC20" s="115">
        <v>0</v>
      </c>
      <c r="AD20" s="58">
        <v>0</v>
      </c>
      <c r="AE20" s="66">
        <v>0</v>
      </c>
      <c r="AF20" s="80">
        <v>0</v>
      </c>
      <c r="AG20" s="76">
        <v>0</v>
      </c>
      <c r="AH20" s="57">
        <v>0</v>
      </c>
      <c r="AI20" s="57">
        <v>0</v>
      </c>
      <c r="AJ20" s="57">
        <v>0</v>
      </c>
      <c r="AK20" s="63">
        <v>0</v>
      </c>
      <c r="AL20" s="62">
        <v>65.41</v>
      </c>
      <c r="AM20" s="57">
        <v>43.61</v>
      </c>
      <c r="AN20" s="57">
        <f>AN19*100/AL19</f>
        <v>33.333333333333336</v>
      </c>
      <c r="AO20" s="57">
        <f>AO19*100/AM19</f>
        <v>100</v>
      </c>
      <c r="AP20" s="57">
        <f>AP19*100/AL19</f>
        <v>66.66666666666667</v>
      </c>
      <c r="AQ20" s="63">
        <f>AQ19*100/AM19</f>
        <v>0</v>
      </c>
      <c r="AR20" s="62">
        <v>65.41</v>
      </c>
      <c r="AS20" s="57">
        <v>65.41</v>
      </c>
      <c r="AT20" s="57">
        <f>AT19*100/AR19</f>
        <v>0</v>
      </c>
      <c r="AU20" s="57">
        <f>AU19*100/AS19</f>
        <v>33.333333333333336</v>
      </c>
      <c r="AV20" s="57">
        <f>AV19*100/AR19</f>
        <v>100</v>
      </c>
      <c r="AW20" s="63">
        <f>AW19*100/AS19</f>
        <v>66.66666666666667</v>
      </c>
      <c r="AX20" s="62">
        <v>21.8</v>
      </c>
      <c r="AY20" s="57">
        <v>130.82</v>
      </c>
      <c r="AZ20" s="57">
        <f>AZ19*100/AX19</f>
        <v>0</v>
      </c>
      <c r="BA20" s="57">
        <f>BA19*100/AY19</f>
        <v>0</v>
      </c>
      <c r="BB20" s="57">
        <f>BB19*100/AX19</f>
        <v>100</v>
      </c>
      <c r="BC20" s="63">
        <f>BC19*100/AY19</f>
        <v>100</v>
      </c>
      <c r="BD20" s="121">
        <v>0</v>
      </c>
      <c r="BE20" s="115">
        <v>0</v>
      </c>
      <c r="BF20" s="56">
        <v>0</v>
      </c>
      <c r="BG20" s="56">
        <v>0</v>
      </c>
      <c r="BH20" s="56">
        <v>0</v>
      </c>
      <c r="BI20" s="65">
        <v>0</v>
      </c>
      <c r="BJ20" s="62">
        <v>0</v>
      </c>
      <c r="BK20" s="57">
        <v>21.8</v>
      </c>
      <c r="BL20" s="57">
        <v>0</v>
      </c>
      <c r="BM20" s="57">
        <f>BM19*100/BK19</f>
        <v>100</v>
      </c>
      <c r="BN20" s="57">
        <v>0</v>
      </c>
      <c r="BO20" s="63">
        <f>BO19*100/BK19</f>
        <v>0</v>
      </c>
    </row>
    <row r="21" spans="1:67" ht="12.75">
      <c r="A21" s="111" t="s">
        <v>22</v>
      </c>
      <c r="B21" s="64">
        <v>84</v>
      </c>
      <c r="C21" s="56">
        <v>59</v>
      </c>
      <c r="D21" s="56">
        <v>18</v>
      </c>
      <c r="E21" s="56">
        <v>11</v>
      </c>
      <c r="F21" s="56">
        <v>66</v>
      </c>
      <c r="G21" s="73">
        <v>48</v>
      </c>
      <c r="H21" s="67">
        <v>9</v>
      </c>
      <c r="I21" s="58">
        <v>14</v>
      </c>
      <c r="J21" s="58">
        <v>2</v>
      </c>
      <c r="K21" s="58">
        <v>1</v>
      </c>
      <c r="L21" s="58">
        <v>7</v>
      </c>
      <c r="M21" s="66">
        <v>13</v>
      </c>
      <c r="N21" s="67">
        <v>9</v>
      </c>
      <c r="O21" s="58">
        <v>14</v>
      </c>
      <c r="P21" s="58">
        <v>2</v>
      </c>
      <c r="Q21" s="58">
        <v>1</v>
      </c>
      <c r="R21" s="58">
        <v>7</v>
      </c>
      <c r="S21" s="74">
        <v>13</v>
      </c>
      <c r="T21" s="67">
        <v>49</v>
      </c>
      <c r="U21" s="58">
        <v>31</v>
      </c>
      <c r="V21" s="58">
        <v>8</v>
      </c>
      <c r="W21" s="58">
        <v>2</v>
      </c>
      <c r="X21" s="58">
        <v>41</v>
      </c>
      <c r="Y21" s="74">
        <v>29</v>
      </c>
      <c r="Z21" s="67">
        <v>0</v>
      </c>
      <c r="AA21" s="58">
        <v>0</v>
      </c>
      <c r="AB21" s="58">
        <v>0</v>
      </c>
      <c r="AC21" s="115">
        <v>0</v>
      </c>
      <c r="AD21" s="58">
        <v>0</v>
      </c>
      <c r="AE21" s="66">
        <v>0</v>
      </c>
      <c r="AF21" s="67">
        <v>5</v>
      </c>
      <c r="AG21" s="58">
        <v>2</v>
      </c>
      <c r="AH21" s="58">
        <v>0</v>
      </c>
      <c r="AI21" s="58">
        <v>0</v>
      </c>
      <c r="AJ21" s="58">
        <v>5</v>
      </c>
      <c r="AK21" s="66">
        <v>2</v>
      </c>
      <c r="AL21" s="64">
        <v>9</v>
      </c>
      <c r="AM21" s="56">
        <v>7</v>
      </c>
      <c r="AN21" s="56">
        <v>4</v>
      </c>
      <c r="AO21" s="56">
        <v>5</v>
      </c>
      <c r="AP21" s="56">
        <v>5</v>
      </c>
      <c r="AQ21" s="65">
        <v>2</v>
      </c>
      <c r="AR21" s="64">
        <v>5</v>
      </c>
      <c r="AS21" s="56">
        <v>1</v>
      </c>
      <c r="AT21" s="56">
        <v>1</v>
      </c>
      <c r="AU21" s="56">
        <v>1</v>
      </c>
      <c r="AV21" s="56">
        <v>4</v>
      </c>
      <c r="AW21" s="65">
        <v>0</v>
      </c>
      <c r="AX21" s="64">
        <v>3</v>
      </c>
      <c r="AY21" s="56">
        <v>0</v>
      </c>
      <c r="AZ21" s="56">
        <v>2</v>
      </c>
      <c r="BA21" s="56">
        <v>0</v>
      </c>
      <c r="BB21" s="56">
        <v>1</v>
      </c>
      <c r="BC21" s="65">
        <v>0</v>
      </c>
      <c r="BD21" s="121">
        <v>0</v>
      </c>
      <c r="BE21" s="115">
        <v>0</v>
      </c>
      <c r="BF21" s="56">
        <v>0</v>
      </c>
      <c r="BG21" s="56">
        <v>0</v>
      </c>
      <c r="BH21" s="56">
        <v>0</v>
      </c>
      <c r="BI21" s="65">
        <v>0</v>
      </c>
      <c r="BJ21" s="64">
        <v>0</v>
      </c>
      <c r="BK21" s="56">
        <v>0</v>
      </c>
      <c r="BL21" s="56">
        <v>0</v>
      </c>
      <c r="BM21" s="56">
        <v>0</v>
      </c>
      <c r="BN21" s="56">
        <v>0</v>
      </c>
      <c r="BO21" s="65">
        <v>0</v>
      </c>
    </row>
    <row r="22" spans="1:67" s="55" customFormat="1" ht="12.75">
      <c r="A22" s="112"/>
      <c r="B22" s="62">
        <v>1363.09</v>
      </c>
      <c r="C22" s="57">
        <v>957.41</v>
      </c>
      <c r="D22" s="57">
        <f>D21*100/B21</f>
        <v>21.428571428571427</v>
      </c>
      <c r="E22" s="57">
        <f>E21*100/C21</f>
        <v>18.64406779661017</v>
      </c>
      <c r="F22" s="57">
        <f>F21*100/B21</f>
        <v>78.57142857142857</v>
      </c>
      <c r="G22" s="72">
        <f>G21*100/C21</f>
        <v>81.35593220338983</v>
      </c>
      <c r="H22" s="80">
        <v>146.05</v>
      </c>
      <c r="I22" s="76">
        <v>227.18</v>
      </c>
      <c r="J22" s="57">
        <f>J21*100/H21</f>
        <v>22.22222222222222</v>
      </c>
      <c r="K22" s="57">
        <f>K21*100/I21</f>
        <v>7.142857142857143</v>
      </c>
      <c r="L22" s="57">
        <f>L21*100/H21</f>
        <v>77.77777777777777</v>
      </c>
      <c r="M22" s="63">
        <f>M21*100/I21</f>
        <v>92.85714285714286</v>
      </c>
      <c r="N22" s="80">
        <v>146.05</v>
      </c>
      <c r="O22" s="76">
        <v>227.18</v>
      </c>
      <c r="P22" s="57">
        <f>P21*100/N21</f>
        <v>22.22222222222222</v>
      </c>
      <c r="Q22" s="57">
        <f>Q21*100/O21</f>
        <v>7.142857142857143</v>
      </c>
      <c r="R22" s="57">
        <f>R21*100/N21</f>
        <v>77.77777777777777</v>
      </c>
      <c r="S22" s="72">
        <f>S21*100/O21</f>
        <v>92.85714285714286</v>
      </c>
      <c r="T22" s="80">
        <v>795.14</v>
      </c>
      <c r="U22" s="76">
        <v>503.05</v>
      </c>
      <c r="V22" s="57">
        <f>V21*100/T21</f>
        <v>16.3265306122449</v>
      </c>
      <c r="W22" s="57">
        <f>W21*100/U21</f>
        <v>6.451612903225806</v>
      </c>
      <c r="X22" s="57">
        <f>X21*100/T21</f>
        <v>83.6734693877551</v>
      </c>
      <c r="Y22" s="72">
        <f>Y21*100/U21</f>
        <v>93.54838709677419</v>
      </c>
      <c r="Z22" s="80">
        <v>0</v>
      </c>
      <c r="AA22" s="76">
        <v>0</v>
      </c>
      <c r="AB22" s="58">
        <v>0</v>
      </c>
      <c r="AC22" s="115">
        <v>0</v>
      </c>
      <c r="AD22" s="58">
        <v>0</v>
      </c>
      <c r="AE22" s="66">
        <v>0</v>
      </c>
      <c r="AF22" s="80">
        <v>81.14</v>
      </c>
      <c r="AG22" s="76">
        <v>32.45</v>
      </c>
      <c r="AH22" s="57">
        <f>AH21*100/AF21</f>
        <v>0</v>
      </c>
      <c r="AI22" s="57">
        <f>AI21*100/AG21</f>
        <v>0</v>
      </c>
      <c r="AJ22" s="57">
        <f>AJ21*100/AF21</f>
        <v>100</v>
      </c>
      <c r="AK22" s="63">
        <f>AK21*100/AG21</f>
        <v>100</v>
      </c>
      <c r="AL22" s="62">
        <v>146.05</v>
      </c>
      <c r="AM22" s="57">
        <v>113.59</v>
      </c>
      <c r="AN22" s="57">
        <f>AN21*100/AL21</f>
        <v>44.44444444444444</v>
      </c>
      <c r="AO22" s="57">
        <f>AO21*100/AM21</f>
        <v>71.42857142857143</v>
      </c>
      <c r="AP22" s="57">
        <f>AP21*100/AL21</f>
        <v>55.55555555555556</v>
      </c>
      <c r="AQ22" s="63">
        <f>AQ21*100/AM21</f>
        <v>28.571428571428573</v>
      </c>
      <c r="AR22" s="62">
        <v>81.14</v>
      </c>
      <c r="AS22" s="57">
        <v>16.23</v>
      </c>
      <c r="AT22" s="57">
        <f>AT21*100/AR21</f>
        <v>20</v>
      </c>
      <c r="AU22" s="57">
        <f>AU21*100/AS21</f>
        <v>100</v>
      </c>
      <c r="AV22" s="57">
        <f>AV21*100/AR21</f>
        <v>80</v>
      </c>
      <c r="AW22" s="63">
        <f>AW21*100/AS21</f>
        <v>0</v>
      </c>
      <c r="AX22" s="62">
        <v>48.68</v>
      </c>
      <c r="AY22" s="57">
        <v>0</v>
      </c>
      <c r="AZ22" s="57">
        <f>AZ21*100/AX21</f>
        <v>66.66666666666667</v>
      </c>
      <c r="BA22" s="57">
        <v>0</v>
      </c>
      <c r="BB22" s="57">
        <f>BB21*100/AX21</f>
        <v>33.333333333333336</v>
      </c>
      <c r="BC22" s="63">
        <v>0</v>
      </c>
      <c r="BD22" s="121">
        <v>0</v>
      </c>
      <c r="BE22" s="115">
        <v>0</v>
      </c>
      <c r="BF22" s="56">
        <v>0</v>
      </c>
      <c r="BG22" s="56">
        <v>0</v>
      </c>
      <c r="BH22" s="56">
        <v>0</v>
      </c>
      <c r="BI22" s="65">
        <v>0</v>
      </c>
      <c r="BJ22" s="62">
        <v>0</v>
      </c>
      <c r="BK22" s="57">
        <v>0</v>
      </c>
      <c r="BL22" s="57">
        <v>0</v>
      </c>
      <c r="BM22" s="57">
        <v>0</v>
      </c>
      <c r="BN22" s="57">
        <v>0</v>
      </c>
      <c r="BO22" s="63">
        <v>0</v>
      </c>
    </row>
    <row r="23" spans="1:67" ht="12.75">
      <c r="A23" s="111" t="s">
        <v>23</v>
      </c>
      <c r="B23" s="64">
        <v>18</v>
      </c>
      <c r="C23" s="56">
        <v>5</v>
      </c>
      <c r="D23" s="56">
        <v>1</v>
      </c>
      <c r="E23" s="56">
        <v>1</v>
      </c>
      <c r="F23" s="56">
        <v>17</v>
      </c>
      <c r="G23" s="73">
        <v>4</v>
      </c>
      <c r="H23" s="67">
        <v>7</v>
      </c>
      <c r="I23" s="58">
        <v>1</v>
      </c>
      <c r="J23" s="58">
        <v>0</v>
      </c>
      <c r="K23" s="58">
        <v>0</v>
      </c>
      <c r="L23" s="58">
        <v>7</v>
      </c>
      <c r="M23" s="66">
        <v>1</v>
      </c>
      <c r="N23" s="67">
        <v>7</v>
      </c>
      <c r="O23" s="58">
        <v>1</v>
      </c>
      <c r="P23" s="58">
        <v>0</v>
      </c>
      <c r="Q23" s="58">
        <v>0</v>
      </c>
      <c r="R23" s="58">
        <v>7</v>
      </c>
      <c r="S23" s="74">
        <v>1</v>
      </c>
      <c r="T23" s="67">
        <v>6</v>
      </c>
      <c r="U23" s="58">
        <v>3</v>
      </c>
      <c r="V23" s="58">
        <v>0</v>
      </c>
      <c r="W23" s="58">
        <v>1</v>
      </c>
      <c r="X23" s="58">
        <v>6</v>
      </c>
      <c r="Y23" s="74">
        <v>2</v>
      </c>
      <c r="Z23" s="67">
        <v>0</v>
      </c>
      <c r="AA23" s="58">
        <v>0</v>
      </c>
      <c r="AB23" s="58">
        <v>0</v>
      </c>
      <c r="AC23" s="115">
        <v>0</v>
      </c>
      <c r="AD23" s="58">
        <v>0</v>
      </c>
      <c r="AE23" s="66">
        <v>0</v>
      </c>
      <c r="AF23" s="67">
        <v>0</v>
      </c>
      <c r="AG23" s="58">
        <v>0</v>
      </c>
      <c r="AH23" s="58">
        <v>0</v>
      </c>
      <c r="AI23" s="58">
        <v>0</v>
      </c>
      <c r="AJ23" s="58">
        <v>0</v>
      </c>
      <c r="AK23" s="66">
        <v>0</v>
      </c>
      <c r="AL23" s="64">
        <v>2</v>
      </c>
      <c r="AM23" s="56">
        <v>0</v>
      </c>
      <c r="AN23" s="56">
        <v>0</v>
      </c>
      <c r="AO23" s="56">
        <v>0</v>
      </c>
      <c r="AP23" s="56">
        <v>2</v>
      </c>
      <c r="AQ23" s="65">
        <v>0</v>
      </c>
      <c r="AR23" s="64">
        <v>1</v>
      </c>
      <c r="AS23" s="56">
        <v>0</v>
      </c>
      <c r="AT23" s="56">
        <v>0</v>
      </c>
      <c r="AU23" s="56">
        <v>0</v>
      </c>
      <c r="AV23" s="56">
        <v>1</v>
      </c>
      <c r="AW23" s="65">
        <v>0</v>
      </c>
      <c r="AX23" s="64">
        <v>0</v>
      </c>
      <c r="AY23" s="56">
        <v>1</v>
      </c>
      <c r="AZ23" s="56">
        <v>0</v>
      </c>
      <c r="BA23" s="56">
        <v>0</v>
      </c>
      <c r="BB23" s="56">
        <v>0</v>
      </c>
      <c r="BC23" s="65">
        <v>1</v>
      </c>
      <c r="BD23" s="121">
        <v>0</v>
      </c>
      <c r="BE23" s="115">
        <v>0</v>
      </c>
      <c r="BF23" s="56">
        <v>0</v>
      </c>
      <c r="BG23" s="56">
        <v>0</v>
      </c>
      <c r="BH23" s="56">
        <v>0</v>
      </c>
      <c r="BI23" s="65">
        <v>0</v>
      </c>
      <c r="BJ23" s="64">
        <v>1</v>
      </c>
      <c r="BK23" s="56">
        <v>0</v>
      </c>
      <c r="BL23" s="56">
        <v>0</v>
      </c>
      <c r="BM23" s="56">
        <v>0</v>
      </c>
      <c r="BN23" s="56">
        <v>1</v>
      </c>
      <c r="BO23" s="65">
        <v>0</v>
      </c>
    </row>
    <row r="24" spans="1:67" s="55" customFormat="1" ht="12.75">
      <c r="A24" s="112"/>
      <c r="B24" s="62">
        <v>666.63</v>
      </c>
      <c r="C24" s="57">
        <v>185.18</v>
      </c>
      <c r="D24" s="57">
        <f>D23*100/B23</f>
        <v>5.555555555555555</v>
      </c>
      <c r="E24" s="57">
        <f>E23*100/C23</f>
        <v>20</v>
      </c>
      <c r="F24" s="57">
        <f>F23*100/B23</f>
        <v>94.44444444444444</v>
      </c>
      <c r="G24" s="72">
        <f>G23*100/C23</f>
        <v>80</v>
      </c>
      <c r="H24" s="80">
        <v>259.25</v>
      </c>
      <c r="I24" s="76">
        <v>37.04</v>
      </c>
      <c r="J24" s="57">
        <f>J23*100/H23</f>
        <v>0</v>
      </c>
      <c r="K24" s="57">
        <f>K23*100/I23</f>
        <v>0</v>
      </c>
      <c r="L24" s="57">
        <f>L23*100/H23</f>
        <v>100</v>
      </c>
      <c r="M24" s="63">
        <f>M23*100/I23</f>
        <v>100</v>
      </c>
      <c r="N24" s="80">
        <v>259.25</v>
      </c>
      <c r="O24" s="76">
        <v>37.04</v>
      </c>
      <c r="P24" s="57">
        <f>P23*100/N23</f>
        <v>0</v>
      </c>
      <c r="Q24" s="57">
        <f>Q23*100/O23</f>
        <v>0</v>
      </c>
      <c r="R24" s="57">
        <f>R23*100/N23</f>
        <v>100</v>
      </c>
      <c r="S24" s="72">
        <f>S23*100/O23</f>
        <v>100</v>
      </c>
      <c r="T24" s="80">
        <v>222.21</v>
      </c>
      <c r="U24" s="76">
        <v>111.11</v>
      </c>
      <c r="V24" s="57">
        <f>V23*100/T23</f>
        <v>0</v>
      </c>
      <c r="W24" s="57">
        <f>W23*100/U23</f>
        <v>33.333333333333336</v>
      </c>
      <c r="X24" s="57">
        <f>X23*100/T23</f>
        <v>100</v>
      </c>
      <c r="Y24" s="72">
        <f>Y23*100/U23</f>
        <v>66.66666666666667</v>
      </c>
      <c r="Z24" s="80">
        <v>0</v>
      </c>
      <c r="AA24" s="76">
        <v>0</v>
      </c>
      <c r="AB24" s="58">
        <v>0</v>
      </c>
      <c r="AC24" s="115">
        <v>0</v>
      </c>
      <c r="AD24" s="58">
        <v>0</v>
      </c>
      <c r="AE24" s="66">
        <v>0</v>
      </c>
      <c r="AF24" s="80">
        <v>0</v>
      </c>
      <c r="AG24" s="76">
        <v>0</v>
      </c>
      <c r="AH24" s="57">
        <v>0</v>
      </c>
      <c r="AI24" s="57">
        <v>0</v>
      </c>
      <c r="AJ24" s="57">
        <v>0</v>
      </c>
      <c r="AK24" s="63">
        <v>0</v>
      </c>
      <c r="AL24" s="62">
        <v>74.07</v>
      </c>
      <c r="AM24" s="57">
        <v>0</v>
      </c>
      <c r="AN24" s="57">
        <f>AN23*100/AL23</f>
        <v>0</v>
      </c>
      <c r="AO24" s="57">
        <v>0</v>
      </c>
      <c r="AP24" s="57">
        <f>AP23*100/AL23</f>
        <v>100</v>
      </c>
      <c r="AQ24" s="63">
        <v>0</v>
      </c>
      <c r="AR24" s="62">
        <v>37.04</v>
      </c>
      <c r="AS24" s="57">
        <v>0</v>
      </c>
      <c r="AT24" s="57">
        <f>AT23*100/AR23</f>
        <v>0</v>
      </c>
      <c r="AU24" s="57">
        <v>0</v>
      </c>
      <c r="AV24" s="57">
        <f>AV23*100/AR23</f>
        <v>100</v>
      </c>
      <c r="AW24" s="63">
        <v>0</v>
      </c>
      <c r="AX24" s="62">
        <v>0</v>
      </c>
      <c r="AY24" s="57">
        <v>37.04</v>
      </c>
      <c r="AZ24" s="57">
        <v>0</v>
      </c>
      <c r="BA24" s="57">
        <f>BA23*100/AY23</f>
        <v>0</v>
      </c>
      <c r="BB24" s="57">
        <v>0</v>
      </c>
      <c r="BC24" s="63">
        <f>BC23*100/AY23</f>
        <v>100</v>
      </c>
      <c r="BD24" s="121">
        <v>0</v>
      </c>
      <c r="BE24" s="115">
        <v>0</v>
      </c>
      <c r="BF24" s="56">
        <v>0</v>
      </c>
      <c r="BG24" s="56">
        <v>0</v>
      </c>
      <c r="BH24" s="56">
        <v>0</v>
      </c>
      <c r="BI24" s="65">
        <v>0</v>
      </c>
      <c r="BJ24" s="62">
        <v>37.04</v>
      </c>
      <c r="BK24" s="57">
        <v>0</v>
      </c>
      <c r="BL24" s="57">
        <f>BL23*100/BJ23</f>
        <v>0</v>
      </c>
      <c r="BM24" s="57">
        <v>0</v>
      </c>
      <c r="BN24" s="57">
        <f>BN23*100/BJ23</f>
        <v>100</v>
      </c>
      <c r="BO24" s="63">
        <v>0</v>
      </c>
    </row>
    <row r="25" spans="1:67" ht="12.75">
      <c r="A25" s="111" t="s">
        <v>24</v>
      </c>
      <c r="B25" s="64">
        <v>30</v>
      </c>
      <c r="C25" s="56">
        <v>50</v>
      </c>
      <c r="D25" s="56">
        <v>2</v>
      </c>
      <c r="E25" s="56">
        <v>8</v>
      </c>
      <c r="F25" s="56">
        <v>28</v>
      </c>
      <c r="G25" s="73">
        <v>42</v>
      </c>
      <c r="H25" s="67">
        <v>9</v>
      </c>
      <c r="I25" s="58">
        <v>11</v>
      </c>
      <c r="J25" s="58">
        <v>1</v>
      </c>
      <c r="K25" s="58">
        <v>2</v>
      </c>
      <c r="L25" s="58">
        <v>8</v>
      </c>
      <c r="M25" s="66">
        <v>9</v>
      </c>
      <c r="N25" s="67">
        <v>9</v>
      </c>
      <c r="O25" s="58">
        <v>11</v>
      </c>
      <c r="P25" s="58">
        <v>1</v>
      </c>
      <c r="Q25" s="58">
        <v>2</v>
      </c>
      <c r="R25" s="58">
        <v>8</v>
      </c>
      <c r="S25" s="74">
        <v>9</v>
      </c>
      <c r="T25" s="67">
        <v>11</v>
      </c>
      <c r="U25" s="58">
        <v>27</v>
      </c>
      <c r="V25" s="58">
        <v>0</v>
      </c>
      <c r="W25" s="58">
        <v>5</v>
      </c>
      <c r="X25" s="58">
        <v>11</v>
      </c>
      <c r="Y25" s="74">
        <v>22</v>
      </c>
      <c r="Z25" s="67">
        <v>0</v>
      </c>
      <c r="AA25" s="58">
        <v>0</v>
      </c>
      <c r="AB25" s="58">
        <v>0</v>
      </c>
      <c r="AC25" s="115">
        <v>0</v>
      </c>
      <c r="AD25" s="58">
        <v>0</v>
      </c>
      <c r="AE25" s="66">
        <v>0</v>
      </c>
      <c r="AF25" s="67">
        <v>1</v>
      </c>
      <c r="AG25" s="58">
        <v>1</v>
      </c>
      <c r="AH25" s="58">
        <v>0</v>
      </c>
      <c r="AI25" s="58">
        <v>1</v>
      </c>
      <c r="AJ25" s="58">
        <v>1</v>
      </c>
      <c r="AK25" s="66">
        <v>0</v>
      </c>
      <c r="AL25" s="64">
        <v>2</v>
      </c>
      <c r="AM25" s="56">
        <v>1</v>
      </c>
      <c r="AN25" s="56">
        <v>1</v>
      </c>
      <c r="AO25" s="56">
        <v>0</v>
      </c>
      <c r="AP25" s="56">
        <v>1</v>
      </c>
      <c r="AQ25" s="65">
        <v>1</v>
      </c>
      <c r="AR25" s="64">
        <v>2</v>
      </c>
      <c r="AS25" s="56">
        <v>4</v>
      </c>
      <c r="AT25" s="56">
        <v>0</v>
      </c>
      <c r="AU25" s="56">
        <v>0</v>
      </c>
      <c r="AV25" s="56">
        <v>2</v>
      </c>
      <c r="AW25" s="65">
        <v>4</v>
      </c>
      <c r="AX25" s="64">
        <v>1</v>
      </c>
      <c r="AY25" s="56">
        <v>2</v>
      </c>
      <c r="AZ25" s="56">
        <v>0</v>
      </c>
      <c r="BA25" s="56">
        <v>0</v>
      </c>
      <c r="BB25" s="56">
        <v>1</v>
      </c>
      <c r="BC25" s="65">
        <v>2</v>
      </c>
      <c r="BD25" s="121">
        <v>0</v>
      </c>
      <c r="BE25" s="115">
        <v>0</v>
      </c>
      <c r="BF25" s="56">
        <v>0</v>
      </c>
      <c r="BG25" s="56">
        <v>0</v>
      </c>
      <c r="BH25" s="56">
        <v>0</v>
      </c>
      <c r="BI25" s="65">
        <v>0</v>
      </c>
      <c r="BJ25" s="64">
        <v>4</v>
      </c>
      <c r="BK25" s="56">
        <v>3</v>
      </c>
      <c r="BL25" s="56">
        <v>0</v>
      </c>
      <c r="BM25" s="56">
        <v>0</v>
      </c>
      <c r="BN25" s="56">
        <v>4</v>
      </c>
      <c r="BO25" s="65">
        <v>3</v>
      </c>
    </row>
    <row r="26" spans="1:67" s="55" customFormat="1" ht="12.75">
      <c r="A26" s="112"/>
      <c r="B26" s="62">
        <v>748.03</v>
      </c>
      <c r="C26" s="57">
        <v>1246.72</v>
      </c>
      <c r="D26" s="57">
        <f>D25*100/B25</f>
        <v>6.666666666666667</v>
      </c>
      <c r="E26" s="57">
        <f>E25*100/C25</f>
        <v>16</v>
      </c>
      <c r="F26" s="57">
        <f>F25*100/B25</f>
        <v>93.33333333333333</v>
      </c>
      <c r="G26" s="72">
        <f>G25*100/C25</f>
        <v>84</v>
      </c>
      <c r="H26" s="80">
        <v>224.41</v>
      </c>
      <c r="I26" s="76">
        <v>274.28</v>
      </c>
      <c r="J26" s="57">
        <f>J25*100/H25</f>
        <v>11.11111111111111</v>
      </c>
      <c r="K26" s="57">
        <f>K25*100/I25</f>
        <v>18.181818181818183</v>
      </c>
      <c r="L26" s="57">
        <f>L25*100/H25</f>
        <v>88.88888888888889</v>
      </c>
      <c r="M26" s="63">
        <f>M25*100/I25</f>
        <v>81.81818181818181</v>
      </c>
      <c r="N26" s="80">
        <v>224.41</v>
      </c>
      <c r="O26" s="76">
        <v>274.28</v>
      </c>
      <c r="P26" s="57">
        <f>P25*100/N25</f>
        <v>11.11111111111111</v>
      </c>
      <c r="Q26" s="57">
        <f>Q25*100/O25</f>
        <v>18.181818181818183</v>
      </c>
      <c r="R26" s="57">
        <f>R25*100/N25</f>
        <v>88.88888888888889</v>
      </c>
      <c r="S26" s="72">
        <f>S25*100/O25</f>
        <v>81.81818181818181</v>
      </c>
      <c r="T26" s="80">
        <v>274.28</v>
      </c>
      <c r="U26" s="76">
        <v>673.23</v>
      </c>
      <c r="V26" s="57">
        <f>V25*100/T25</f>
        <v>0</v>
      </c>
      <c r="W26" s="57">
        <f>W25*100/U25</f>
        <v>18.51851851851852</v>
      </c>
      <c r="X26" s="57">
        <f>X25*100/T25</f>
        <v>100</v>
      </c>
      <c r="Y26" s="72">
        <f>Y25*100/U25</f>
        <v>81.48148148148148</v>
      </c>
      <c r="Z26" s="80">
        <v>0</v>
      </c>
      <c r="AA26" s="76">
        <v>0</v>
      </c>
      <c r="AB26" s="58">
        <v>0</v>
      </c>
      <c r="AC26" s="115">
        <v>0</v>
      </c>
      <c r="AD26" s="58">
        <v>0</v>
      </c>
      <c r="AE26" s="66">
        <v>0</v>
      </c>
      <c r="AF26" s="80">
        <v>24.93</v>
      </c>
      <c r="AG26" s="76">
        <v>24.93</v>
      </c>
      <c r="AH26" s="57">
        <f>AH25*100/AF25</f>
        <v>0</v>
      </c>
      <c r="AI26" s="57">
        <f>AI25*100/AG25</f>
        <v>100</v>
      </c>
      <c r="AJ26" s="57">
        <f>AJ25*100/AF25</f>
        <v>100</v>
      </c>
      <c r="AK26" s="63">
        <f>AK25*100/AG25</f>
        <v>0</v>
      </c>
      <c r="AL26" s="62">
        <v>49.87</v>
      </c>
      <c r="AM26" s="57">
        <v>24.93</v>
      </c>
      <c r="AN26" s="57">
        <f>AN25*100/AL25</f>
        <v>50</v>
      </c>
      <c r="AO26" s="57">
        <f>AO25*100/AM25</f>
        <v>0</v>
      </c>
      <c r="AP26" s="57">
        <f>AP25*100/AL25</f>
        <v>50</v>
      </c>
      <c r="AQ26" s="63">
        <f>AQ25*100/AM25</f>
        <v>100</v>
      </c>
      <c r="AR26" s="62">
        <v>49.87</v>
      </c>
      <c r="AS26" s="57">
        <v>99.74</v>
      </c>
      <c r="AT26" s="57">
        <f>AT25*100/AR25</f>
        <v>0</v>
      </c>
      <c r="AU26" s="57">
        <f>AU25*100/AS25</f>
        <v>0</v>
      </c>
      <c r="AV26" s="57">
        <f>AV25*100/AR25</f>
        <v>100</v>
      </c>
      <c r="AW26" s="63">
        <f>AW25*100/AS25</f>
        <v>100</v>
      </c>
      <c r="AX26" s="62">
        <v>24.93</v>
      </c>
      <c r="AY26" s="57">
        <v>49.87</v>
      </c>
      <c r="AZ26" s="57">
        <f>AZ25*100/AX25</f>
        <v>0</v>
      </c>
      <c r="BA26" s="57">
        <f>BA25*100/AY25</f>
        <v>0</v>
      </c>
      <c r="BB26" s="57">
        <f>BB25*100/AX25</f>
        <v>100</v>
      </c>
      <c r="BC26" s="63">
        <f>BC25*100/AY25</f>
        <v>100</v>
      </c>
      <c r="BD26" s="121">
        <v>0</v>
      </c>
      <c r="BE26" s="115">
        <v>0</v>
      </c>
      <c r="BF26" s="56">
        <v>0</v>
      </c>
      <c r="BG26" s="56">
        <v>0</v>
      </c>
      <c r="BH26" s="56">
        <v>0</v>
      </c>
      <c r="BI26" s="65">
        <v>0</v>
      </c>
      <c r="BJ26" s="62">
        <v>99.74</v>
      </c>
      <c r="BK26" s="57">
        <v>74.8</v>
      </c>
      <c r="BL26" s="57">
        <f>BL25*100/BJ25</f>
        <v>0</v>
      </c>
      <c r="BM26" s="57">
        <f>BM25*100/BK25</f>
        <v>0</v>
      </c>
      <c r="BN26" s="57">
        <f>BN25*100/BJ25</f>
        <v>100</v>
      </c>
      <c r="BO26" s="63">
        <f>BO25*100/BK25</f>
        <v>100</v>
      </c>
    </row>
    <row r="27" spans="1:67" s="3" customFormat="1" ht="12.75">
      <c r="A27" s="111" t="s">
        <v>25</v>
      </c>
      <c r="B27" s="67">
        <v>71</v>
      </c>
      <c r="C27" s="58">
        <v>82</v>
      </c>
      <c r="D27" s="58">
        <v>19</v>
      </c>
      <c r="E27" s="58">
        <v>13</v>
      </c>
      <c r="F27" s="58">
        <v>50</v>
      </c>
      <c r="G27" s="74">
        <v>66</v>
      </c>
      <c r="H27" s="67">
        <v>17</v>
      </c>
      <c r="I27" s="58">
        <v>11</v>
      </c>
      <c r="J27" s="58">
        <v>3</v>
      </c>
      <c r="K27" s="58">
        <v>0</v>
      </c>
      <c r="L27" s="58">
        <v>14</v>
      </c>
      <c r="M27" s="66">
        <v>11</v>
      </c>
      <c r="N27" s="67">
        <v>16</v>
      </c>
      <c r="O27" s="58">
        <v>11</v>
      </c>
      <c r="P27" s="58">
        <v>3</v>
      </c>
      <c r="Q27" s="58">
        <v>0</v>
      </c>
      <c r="R27" s="58">
        <v>13</v>
      </c>
      <c r="S27" s="74">
        <v>11</v>
      </c>
      <c r="T27" s="67">
        <v>28</v>
      </c>
      <c r="U27" s="58">
        <v>49</v>
      </c>
      <c r="V27" s="58">
        <v>10</v>
      </c>
      <c r="W27" s="58">
        <v>6</v>
      </c>
      <c r="X27" s="58">
        <v>18</v>
      </c>
      <c r="Y27" s="74">
        <v>43</v>
      </c>
      <c r="Z27" s="67">
        <v>0</v>
      </c>
      <c r="AA27" s="58">
        <v>0</v>
      </c>
      <c r="AB27" s="58">
        <v>0</v>
      </c>
      <c r="AC27" s="115">
        <v>0</v>
      </c>
      <c r="AD27" s="58">
        <v>0</v>
      </c>
      <c r="AE27" s="66">
        <v>0</v>
      </c>
      <c r="AF27" s="67">
        <v>1</v>
      </c>
      <c r="AG27" s="58">
        <v>1</v>
      </c>
      <c r="AH27" s="58">
        <v>0</v>
      </c>
      <c r="AI27" s="58">
        <v>0</v>
      </c>
      <c r="AJ27" s="58">
        <v>0</v>
      </c>
      <c r="AK27" s="66">
        <v>1</v>
      </c>
      <c r="AL27" s="67">
        <v>5</v>
      </c>
      <c r="AM27" s="58">
        <v>7</v>
      </c>
      <c r="AN27" s="58">
        <v>3</v>
      </c>
      <c r="AO27" s="58">
        <v>5</v>
      </c>
      <c r="AP27" s="58">
        <v>2</v>
      </c>
      <c r="AQ27" s="66">
        <v>2</v>
      </c>
      <c r="AR27" s="67">
        <v>3</v>
      </c>
      <c r="AS27" s="58">
        <v>3</v>
      </c>
      <c r="AT27" s="58">
        <v>1</v>
      </c>
      <c r="AU27" s="58">
        <v>1</v>
      </c>
      <c r="AV27" s="58">
        <v>2</v>
      </c>
      <c r="AW27" s="66">
        <v>2</v>
      </c>
      <c r="AX27" s="67">
        <v>11</v>
      </c>
      <c r="AY27" s="58">
        <v>5</v>
      </c>
      <c r="AZ27" s="58">
        <v>0</v>
      </c>
      <c r="BA27" s="58">
        <v>0</v>
      </c>
      <c r="BB27" s="58">
        <v>11</v>
      </c>
      <c r="BC27" s="66">
        <v>5</v>
      </c>
      <c r="BD27" s="123">
        <v>0</v>
      </c>
      <c r="BE27" s="124">
        <v>0</v>
      </c>
      <c r="BF27" s="56">
        <v>0</v>
      </c>
      <c r="BG27" s="56">
        <v>0</v>
      </c>
      <c r="BH27" s="56">
        <v>0</v>
      </c>
      <c r="BI27" s="65">
        <v>0</v>
      </c>
      <c r="BJ27" s="67">
        <v>1</v>
      </c>
      <c r="BK27" s="58">
        <v>4</v>
      </c>
      <c r="BL27" s="58">
        <v>0</v>
      </c>
      <c r="BM27" s="58">
        <v>2</v>
      </c>
      <c r="BN27" s="58">
        <v>1</v>
      </c>
      <c r="BO27" s="66">
        <v>2</v>
      </c>
    </row>
    <row r="28" spans="1:67" s="55" customFormat="1" ht="12.75">
      <c r="A28" s="112"/>
      <c r="B28" s="62">
        <v>850.3</v>
      </c>
      <c r="C28" s="57">
        <v>982.04</v>
      </c>
      <c r="D28" s="57">
        <f>D27*100/B27</f>
        <v>26.760563380281692</v>
      </c>
      <c r="E28" s="57">
        <f>E27*100/C27</f>
        <v>15.853658536585366</v>
      </c>
      <c r="F28" s="57">
        <f>F27*100/B27</f>
        <v>70.4225352112676</v>
      </c>
      <c r="G28" s="72">
        <f>G27*100/C27</f>
        <v>80.48780487804878</v>
      </c>
      <c r="H28" s="80">
        <v>203.59</v>
      </c>
      <c r="I28" s="76">
        <v>131.74</v>
      </c>
      <c r="J28" s="57">
        <f>J27*100/H27</f>
        <v>17.647058823529413</v>
      </c>
      <c r="K28" s="57">
        <f>K27*100/I27</f>
        <v>0</v>
      </c>
      <c r="L28" s="57">
        <f>L27*100/H27</f>
        <v>82.3529411764706</v>
      </c>
      <c r="M28" s="63">
        <f>M27*100/I27</f>
        <v>100</v>
      </c>
      <c r="N28" s="80">
        <v>191.62</v>
      </c>
      <c r="O28" s="76">
        <v>131.74</v>
      </c>
      <c r="P28" s="57">
        <f>P27*100/N27</f>
        <v>18.75</v>
      </c>
      <c r="Q28" s="57">
        <f>Q27*100/O27</f>
        <v>0</v>
      </c>
      <c r="R28" s="57">
        <f>R27*100/N27</f>
        <v>81.25</v>
      </c>
      <c r="S28" s="72">
        <f>S27*100/O27</f>
        <v>100</v>
      </c>
      <c r="T28" s="80">
        <v>335.33</v>
      </c>
      <c r="U28" s="76">
        <v>586.83</v>
      </c>
      <c r="V28" s="57">
        <f>V27*100/T27</f>
        <v>35.714285714285715</v>
      </c>
      <c r="W28" s="57">
        <f>W27*100/U27</f>
        <v>12.244897959183673</v>
      </c>
      <c r="X28" s="57">
        <f>X27*100/T27</f>
        <v>64.28571428571429</v>
      </c>
      <c r="Y28" s="72">
        <f>Y27*100/U27</f>
        <v>87.75510204081633</v>
      </c>
      <c r="Z28" s="80">
        <v>0</v>
      </c>
      <c r="AA28" s="76">
        <v>0</v>
      </c>
      <c r="AB28" s="58">
        <v>0</v>
      </c>
      <c r="AC28" s="115">
        <v>0</v>
      </c>
      <c r="AD28" s="58">
        <v>0</v>
      </c>
      <c r="AE28" s="66">
        <v>0</v>
      </c>
      <c r="AF28" s="80">
        <v>11.98</v>
      </c>
      <c r="AG28" s="76">
        <v>11.98</v>
      </c>
      <c r="AH28" s="57">
        <f>AH27*100/AF27</f>
        <v>0</v>
      </c>
      <c r="AI28" s="57">
        <f>AI27*100/AG27</f>
        <v>0</v>
      </c>
      <c r="AJ28" s="57">
        <f>AJ27*100/AF27</f>
        <v>0</v>
      </c>
      <c r="AK28" s="63">
        <f>AK27*100/AG27</f>
        <v>100</v>
      </c>
      <c r="AL28" s="62">
        <v>59.88</v>
      </c>
      <c r="AM28" s="57">
        <v>83.83</v>
      </c>
      <c r="AN28" s="57">
        <f>AN27*100/AL27</f>
        <v>60</v>
      </c>
      <c r="AO28" s="57">
        <f>AO27*100/AM27</f>
        <v>71.42857142857143</v>
      </c>
      <c r="AP28" s="57">
        <f>AP27*100/AL27</f>
        <v>40</v>
      </c>
      <c r="AQ28" s="63">
        <f>AQ27*100/AM27</f>
        <v>28.571428571428573</v>
      </c>
      <c r="AR28" s="62">
        <v>35.93</v>
      </c>
      <c r="AS28" s="57">
        <v>35.93</v>
      </c>
      <c r="AT28" s="57">
        <f>AT27*100/AR27</f>
        <v>33.333333333333336</v>
      </c>
      <c r="AU28" s="57">
        <f>AU27*100/AS27</f>
        <v>33.333333333333336</v>
      </c>
      <c r="AV28" s="57">
        <f>AV27*100/AR27</f>
        <v>66.66666666666667</v>
      </c>
      <c r="AW28" s="63">
        <f>AW27*100/AS27</f>
        <v>66.66666666666667</v>
      </c>
      <c r="AX28" s="62">
        <v>131.74</v>
      </c>
      <c r="AY28" s="57">
        <v>59.88</v>
      </c>
      <c r="AZ28" s="57">
        <f>AZ27*100/AX27</f>
        <v>0</v>
      </c>
      <c r="BA28" s="57">
        <f>BA27*100/AY27</f>
        <v>0</v>
      </c>
      <c r="BB28" s="57">
        <f>BB27*100/AX27</f>
        <v>100</v>
      </c>
      <c r="BC28" s="63">
        <f>BC27*100/AY27</f>
        <v>100</v>
      </c>
      <c r="BD28" s="121">
        <v>0</v>
      </c>
      <c r="BE28" s="115">
        <v>0</v>
      </c>
      <c r="BF28" s="56">
        <v>0</v>
      </c>
      <c r="BG28" s="56">
        <v>0</v>
      </c>
      <c r="BH28" s="56">
        <v>0</v>
      </c>
      <c r="BI28" s="65">
        <v>0</v>
      </c>
      <c r="BJ28" s="62">
        <v>11.98</v>
      </c>
      <c r="BK28" s="57">
        <v>47.9</v>
      </c>
      <c r="BL28" s="57">
        <f>BL27*100/BJ27</f>
        <v>0</v>
      </c>
      <c r="BM28" s="57">
        <f>BM27*100/BK27</f>
        <v>50</v>
      </c>
      <c r="BN28" s="57">
        <f>BN27*100/BJ27</f>
        <v>100</v>
      </c>
      <c r="BO28" s="63">
        <f>BO27*100/BK27</f>
        <v>50</v>
      </c>
    </row>
    <row r="29" spans="1:67" ht="12.75">
      <c r="A29" s="111" t="s">
        <v>26</v>
      </c>
      <c r="B29" s="64">
        <v>32</v>
      </c>
      <c r="C29" s="56">
        <v>48</v>
      </c>
      <c r="D29" s="56">
        <v>8</v>
      </c>
      <c r="E29" s="56">
        <v>11</v>
      </c>
      <c r="F29" s="56">
        <v>24</v>
      </c>
      <c r="G29" s="73">
        <v>37</v>
      </c>
      <c r="H29" s="67">
        <v>6</v>
      </c>
      <c r="I29" s="58">
        <v>8</v>
      </c>
      <c r="J29" s="58">
        <v>1</v>
      </c>
      <c r="K29" s="58">
        <v>2</v>
      </c>
      <c r="L29" s="58">
        <v>5</v>
      </c>
      <c r="M29" s="66">
        <v>6</v>
      </c>
      <c r="N29" s="67">
        <v>6</v>
      </c>
      <c r="O29" s="58">
        <v>8</v>
      </c>
      <c r="P29" s="58">
        <v>1</v>
      </c>
      <c r="Q29" s="58">
        <v>2</v>
      </c>
      <c r="R29" s="58">
        <v>5</v>
      </c>
      <c r="S29" s="74">
        <v>6</v>
      </c>
      <c r="T29" s="67">
        <v>21</v>
      </c>
      <c r="U29" s="58">
        <v>28</v>
      </c>
      <c r="V29" s="58">
        <v>6</v>
      </c>
      <c r="W29" s="58">
        <v>6</v>
      </c>
      <c r="X29" s="58">
        <v>15</v>
      </c>
      <c r="Y29" s="74">
        <v>22</v>
      </c>
      <c r="Z29" s="67">
        <v>0</v>
      </c>
      <c r="AA29" s="58">
        <v>0</v>
      </c>
      <c r="AB29" s="58">
        <v>0</v>
      </c>
      <c r="AC29" s="115">
        <v>0</v>
      </c>
      <c r="AD29" s="58">
        <v>0</v>
      </c>
      <c r="AE29" s="66">
        <v>0</v>
      </c>
      <c r="AF29" s="67">
        <v>1</v>
      </c>
      <c r="AG29" s="58">
        <v>2</v>
      </c>
      <c r="AH29" s="58">
        <v>0</v>
      </c>
      <c r="AI29" s="58">
        <v>0</v>
      </c>
      <c r="AJ29" s="58">
        <v>1</v>
      </c>
      <c r="AK29" s="66">
        <v>2</v>
      </c>
      <c r="AL29" s="64">
        <v>0</v>
      </c>
      <c r="AM29" s="56">
        <v>4</v>
      </c>
      <c r="AN29" s="56">
        <v>0</v>
      </c>
      <c r="AO29" s="56">
        <v>2</v>
      </c>
      <c r="AP29" s="56">
        <v>0</v>
      </c>
      <c r="AQ29" s="65">
        <v>2</v>
      </c>
      <c r="AR29" s="64">
        <v>1</v>
      </c>
      <c r="AS29" s="56">
        <v>1</v>
      </c>
      <c r="AT29" s="56">
        <v>1</v>
      </c>
      <c r="AU29" s="56">
        <v>0</v>
      </c>
      <c r="AV29" s="56">
        <v>0</v>
      </c>
      <c r="AW29" s="65">
        <v>1</v>
      </c>
      <c r="AX29" s="64">
        <v>0</v>
      </c>
      <c r="AY29" s="56">
        <v>0</v>
      </c>
      <c r="AZ29" s="56">
        <v>0</v>
      </c>
      <c r="BA29" s="56">
        <v>0</v>
      </c>
      <c r="BB29" s="56">
        <v>0</v>
      </c>
      <c r="BC29" s="65">
        <v>0</v>
      </c>
      <c r="BD29" s="121">
        <v>0</v>
      </c>
      <c r="BE29" s="115">
        <v>0</v>
      </c>
      <c r="BF29" s="56">
        <v>0</v>
      </c>
      <c r="BG29" s="56">
        <v>0</v>
      </c>
      <c r="BH29" s="56">
        <v>0</v>
      </c>
      <c r="BI29" s="65">
        <v>0</v>
      </c>
      <c r="BJ29" s="64">
        <v>2</v>
      </c>
      <c r="BK29" s="56">
        <v>2</v>
      </c>
      <c r="BL29" s="56">
        <v>0</v>
      </c>
      <c r="BM29" s="56">
        <v>0</v>
      </c>
      <c r="BN29" s="56">
        <v>2</v>
      </c>
      <c r="BO29" s="65">
        <v>2</v>
      </c>
    </row>
    <row r="30" spans="1:67" s="55" customFormat="1" ht="12.75">
      <c r="A30" s="112"/>
      <c r="B30" s="62">
        <v>731.61</v>
      </c>
      <c r="C30" s="57">
        <v>1097.42</v>
      </c>
      <c r="D30" s="57">
        <f>D29*100/B29</f>
        <v>25</v>
      </c>
      <c r="E30" s="57">
        <f>E29*100/C29</f>
        <v>22.916666666666668</v>
      </c>
      <c r="F30" s="57">
        <f>F29*100/B29</f>
        <v>75</v>
      </c>
      <c r="G30" s="72">
        <f>G29*100/C29</f>
        <v>77.08333333333333</v>
      </c>
      <c r="H30" s="80">
        <v>137.18</v>
      </c>
      <c r="I30" s="76">
        <v>182.9</v>
      </c>
      <c r="J30" s="57">
        <f>J29*100/H29</f>
        <v>16.666666666666668</v>
      </c>
      <c r="K30" s="57">
        <f>K29*100/I29</f>
        <v>25</v>
      </c>
      <c r="L30" s="57">
        <f>L29*100/H29</f>
        <v>83.33333333333333</v>
      </c>
      <c r="M30" s="63">
        <f>M29*100/I29</f>
        <v>75</v>
      </c>
      <c r="N30" s="80">
        <v>137.18</v>
      </c>
      <c r="O30" s="76">
        <v>182.9</v>
      </c>
      <c r="P30" s="57">
        <f>P29*100/N29</f>
        <v>16.666666666666668</v>
      </c>
      <c r="Q30" s="57">
        <f>Q29*100/O29</f>
        <v>25</v>
      </c>
      <c r="R30" s="57">
        <f>R29*100/N29</f>
        <v>83.33333333333333</v>
      </c>
      <c r="S30" s="72">
        <f>S29*100/O29</f>
        <v>75</v>
      </c>
      <c r="T30" s="80">
        <v>480.12</v>
      </c>
      <c r="U30" s="76">
        <v>640.16</v>
      </c>
      <c r="V30" s="57">
        <f>V29*100/T29</f>
        <v>28.571428571428573</v>
      </c>
      <c r="W30" s="57">
        <f>W29*100/U29</f>
        <v>21.428571428571427</v>
      </c>
      <c r="X30" s="57">
        <f>X29*100/T29</f>
        <v>71.42857142857143</v>
      </c>
      <c r="Y30" s="72">
        <f>Y29*100/U29</f>
        <v>78.57142857142857</v>
      </c>
      <c r="Z30" s="80">
        <v>0</v>
      </c>
      <c r="AA30" s="76">
        <v>0</v>
      </c>
      <c r="AB30" s="58">
        <v>0</v>
      </c>
      <c r="AC30" s="115">
        <v>0</v>
      </c>
      <c r="AD30" s="58">
        <v>0</v>
      </c>
      <c r="AE30" s="66">
        <v>0</v>
      </c>
      <c r="AF30" s="80">
        <v>22.86</v>
      </c>
      <c r="AG30" s="76">
        <v>45.73</v>
      </c>
      <c r="AH30" s="57">
        <f>AH29*100/AF29</f>
        <v>0</v>
      </c>
      <c r="AI30" s="57">
        <f>AI29*100/AG29</f>
        <v>0</v>
      </c>
      <c r="AJ30" s="57">
        <f>AJ29*100/AF29</f>
        <v>100</v>
      </c>
      <c r="AK30" s="63">
        <f>AK29*100/AG29</f>
        <v>100</v>
      </c>
      <c r="AL30" s="62">
        <v>0</v>
      </c>
      <c r="AM30" s="57">
        <v>91.45</v>
      </c>
      <c r="AN30" s="57">
        <v>0</v>
      </c>
      <c r="AO30" s="57">
        <f>AO29*100/AM29</f>
        <v>50</v>
      </c>
      <c r="AP30" s="57">
        <v>0</v>
      </c>
      <c r="AQ30" s="63">
        <f>AQ29*100/AM29</f>
        <v>50</v>
      </c>
      <c r="AR30" s="62">
        <v>22.86</v>
      </c>
      <c r="AS30" s="57">
        <v>22.86</v>
      </c>
      <c r="AT30" s="57">
        <f>AT29*100/AR29</f>
        <v>100</v>
      </c>
      <c r="AU30" s="57">
        <f>AU29*100/AS29</f>
        <v>0</v>
      </c>
      <c r="AV30" s="57">
        <f>AV29*100/AR29</f>
        <v>0</v>
      </c>
      <c r="AW30" s="63">
        <f>AW29*100/AS29</f>
        <v>100</v>
      </c>
      <c r="AX30" s="62">
        <v>0</v>
      </c>
      <c r="AY30" s="57">
        <v>0</v>
      </c>
      <c r="AZ30" s="57">
        <v>0</v>
      </c>
      <c r="BA30" s="57">
        <v>0</v>
      </c>
      <c r="BB30" s="57">
        <v>0</v>
      </c>
      <c r="BC30" s="63">
        <v>0</v>
      </c>
      <c r="BD30" s="121">
        <v>0</v>
      </c>
      <c r="BE30" s="115">
        <v>0</v>
      </c>
      <c r="BF30" s="56">
        <v>0</v>
      </c>
      <c r="BG30" s="56">
        <v>0</v>
      </c>
      <c r="BH30" s="56">
        <v>0</v>
      </c>
      <c r="BI30" s="65">
        <v>0</v>
      </c>
      <c r="BJ30" s="62">
        <v>45.73</v>
      </c>
      <c r="BK30" s="57">
        <v>45.73</v>
      </c>
      <c r="BL30" s="57">
        <f>BL29*100/BJ29</f>
        <v>0</v>
      </c>
      <c r="BM30" s="57">
        <f>BM29*100/BK29</f>
        <v>0</v>
      </c>
      <c r="BN30" s="57">
        <f>BN29*100/BJ29</f>
        <v>100</v>
      </c>
      <c r="BO30" s="63">
        <f>BO29*100/BK29</f>
        <v>100</v>
      </c>
    </row>
    <row r="31" spans="1:67" ht="12.75">
      <c r="A31" s="111" t="s">
        <v>27</v>
      </c>
      <c r="B31" s="64">
        <v>9</v>
      </c>
      <c r="C31" s="56">
        <v>10</v>
      </c>
      <c r="D31" s="56">
        <v>0</v>
      </c>
      <c r="E31" s="56">
        <v>1</v>
      </c>
      <c r="F31" s="56">
        <v>9</v>
      </c>
      <c r="G31" s="73">
        <v>9</v>
      </c>
      <c r="H31" s="67">
        <v>1</v>
      </c>
      <c r="I31" s="58">
        <v>2</v>
      </c>
      <c r="J31" s="58">
        <v>0</v>
      </c>
      <c r="K31" s="58">
        <v>1</v>
      </c>
      <c r="L31" s="58">
        <v>1</v>
      </c>
      <c r="M31" s="66">
        <v>1</v>
      </c>
      <c r="N31" s="67">
        <v>1</v>
      </c>
      <c r="O31" s="58">
        <v>2</v>
      </c>
      <c r="P31" s="58">
        <v>0</v>
      </c>
      <c r="Q31" s="58">
        <v>1</v>
      </c>
      <c r="R31" s="58">
        <v>1</v>
      </c>
      <c r="S31" s="74">
        <v>1</v>
      </c>
      <c r="T31" s="67">
        <v>6</v>
      </c>
      <c r="U31" s="58">
        <v>7</v>
      </c>
      <c r="V31" s="58">
        <v>0</v>
      </c>
      <c r="W31" s="58">
        <v>0</v>
      </c>
      <c r="X31" s="58">
        <v>6</v>
      </c>
      <c r="Y31" s="74">
        <v>7</v>
      </c>
      <c r="Z31" s="67">
        <v>0</v>
      </c>
      <c r="AA31" s="58">
        <v>0</v>
      </c>
      <c r="AB31" s="58">
        <v>0</v>
      </c>
      <c r="AC31" s="115">
        <v>0</v>
      </c>
      <c r="AD31" s="58">
        <v>0</v>
      </c>
      <c r="AE31" s="66">
        <v>0</v>
      </c>
      <c r="AF31" s="67">
        <v>0</v>
      </c>
      <c r="AG31" s="58">
        <v>0</v>
      </c>
      <c r="AH31" s="58">
        <v>0</v>
      </c>
      <c r="AI31" s="58">
        <v>0</v>
      </c>
      <c r="AJ31" s="58">
        <v>0</v>
      </c>
      <c r="AK31" s="66">
        <v>0</v>
      </c>
      <c r="AL31" s="64">
        <v>1</v>
      </c>
      <c r="AM31" s="56">
        <v>0</v>
      </c>
      <c r="AN31" s="56">
        <v>0</v>
      </c>
      <c r="AO31" s="56">
        <v>0</v>
      </c>
      <c r="AP31" s="56">
        <v>1</v>
      </c>
      <c r="AQ31" s="65">
        <v>0</v>
      </c>
      <c r="AR31" s="64">
        <v>1</v>
      </c>
      <c r="AS31" s="56">
        <v>1</v>
      </c>
      <c r="AT31" s="56">
        <v>0</v>
      </c>
      <c r="AU31" s="56">
        <v>0</v>
      </c>
      <c r="AV31" s="56">
        <v>1</v>
      </c>
      <c r="AW31" s="65">
        <v>1</v>
      </c>
      <c r="AX31" s="64">
        <v>0</v>
      </c>
      <c r="AY31" s="56">
        <v>0</v>
      </c>
      <c r="AZ31" s="56">
        <v>0</v>
      </c>
      <c r="BA31" s="56">
        <v>0</v>
      </c>
      <c r="BB31" s="56">
        <v>0</v>
      </c>
      <c r="BC31" s="65">
        <v>0</v>
      </c>
      <c r="BD31" s="121">
        <v>0</v>
      </c>
      <c r="BE31" s="115">
        <v>0</v>
      </c>
      <c r="BF31" s="56">
        <v>0</v>
      </c>
      <c r="BG31" s="56">
        <v>0</v>
      </c>
      <c r="BH31" s="56">
        <v>0</v>
      </c>
      <c r="BI31" s="65">
        <v>0</v>
      </c>
      <c r="BJ31" s="64">
        <v>0</v>
      </c>
      <c r="BK31" s="56">
        <v>0</v>
      </c>
      <c r="BL31" s="56">
        <v>0</v>
      </c>
      <c r="BM31" s="56">
        <v>0</v>
      </c>
      <c r="BN31" s="56">
        <v>0</v>
      </c>
      <c r="BO31" s="65">
        <v>0</v>
      </c>
    </row>
    <row r="32" spans="1:67" s="55" customFormat="1" ht="12.75">
      <c r="A32" s="112"/>
      <c r="B32" s="62">
        <v>650.47</v>
      </c>
      <c r="C32" s="57">
        <v>722.75</v>
      </c>
      <c r="D32" s="57">
        <f>D31*100/B31</f>
        <v>0</v>
      </c>
      <c r="E32" s="57">
        <f>E31*100/C31</f>
        <v>10</v>
      </c>
      <c r="F32" s="57">
        <f>F31*100/B31</f>
        <v>100</v>
      </c>
      <c r="G32" s="72">
        <f>G31*100/C31</f>
        <v>90</v>
      </c>
      <c r="H32" s="80">
        <v>72.27</v>
      </c>
      <c r="I32" s="76">
        <v>144.55</v>
      </c>
      <c r="J32" s="57">
        <f>J31*100/H31</f>
        <v>0</v>
      </c>
      <c r="K32" s="57">
        <f>K31*100/I31</f>
        <v>50</v>
      </c>
      <c r="L32" s="57">
        <f>L31*100/H31</f>
        <v>100</v>
      </c>
      <c r="M32" s="63">
        <f>M31*100/I31</f>
        <v>50</v>
      </c>
      <c r="N32" s="80">
        <v>72.27</v>
      </c>
      <c r="O32" s="76">
        <v>144.55</v>
      </c>
      <c r="P32" s="57">
        <f>P31*100/N31</f>
        <v>0</v>
      </c>
      <c r="Q32" s="57">
        <f>Q31*100/O31</f>
        <v>50</v>
      </c>
      <c r="R32" s="57">
        <f>R31*100/N31</f>
        <v>100</v>
      </c>
      <c r="S32" s="72">
        <f>S31*100/O31</f>
        <v>50</v>
      </c>
      <c r="T32" s="80">
        <v>433.65</v>
      </c>
      <c r="U32" s="76">
        <v>505.92</v>
      </c>
      <c r="V32" s="57">
        <f>V31*100/T31</f>
        <v>0</v>
      </c>
      <c r="W32" s="57">
        <f>W31*100/U31</f>
        <v>0</v>
      </c>
      <c r="X32" s="57">
        <f>X31*100/T31</f>
        <v>100</v>
      </c>
      <c r="Y32" s="72">
        <f>Y31*100/U31</f>
        <v>100</v>
      </c>
      <c r="Z32" s="80">
        <v>0</v>
      </c>
      <c r="AA32" s="76">
        <v>0</v>
      </c>
      <c r="AB32" s="58">
        <v>0</v>
      </c>
      <c r="AC32" s="115">
        <v>0</v>
      </c>
      <c r="AD32" s="58">
        <v>0</v>
      </c>
      <c r="AE32" s="66">
        <v>0</v>
      </c>
      <c r="AF32" s="80">
        <v>0</v>
      </c>
      <c r="AG32" s="76">
        <v>0</v>
      </c>
      <c r="AH32" s="57">
        <v>0</v>
      </c>
      <c r="AI32" s="57">
        <v>0</v>
      </c>
      <c r="AJ32" s="57">
        <v>0</v>
      </c>
      <c r="AK32" s="63">
        <v>0</v>
      </c>
      <c r="AL32" s="62">
        <v>72.27</v>
      </c>
      <c r="AM32" s="57">
        <v>0</v>
      </c>
      <c r="AN32" s="57">
        <f>AN31*100/AL31</f>
        <v>0</v>
      </c>
      <c r="AO32" s="57">
        <v>0</v>
      </c>
      <c r="AP32" s="57">
        <f>AP31*100/AL31</f>
        <v>100</v>
      </c>
      <c r="AQ32" s="63">
        <v>0</v>
      </c>
      <c r="AR32" s="62">
        <v>72.27</v>
      </c>
      <c r="AS32" s="57">
        <v>72.27</v>
      </c>
      <c r="AT32" s="57">
        <f>AT31*100/AR31</f>
        <v>0</v>
      </c>
      <c r="AU32" s="57">
        <f>AU31*100/AS31</f>
        <v>0</v>
      </c>
      <c r="AV32" s="57">
        <f>AV31*100/AR31</f>
        <v>100</v>
      </c>
      <c r="AW32" s="63">
        <f>AW31*100/AS31</f>
        <v>100</v>
      </c>
      <c r="AX32" s="62">
        <v>0</v>
      </c>
      <c r="AY32" s="57">
        <v>0</v>
      </c>
      <c r="AZ32" s="57">
        <v>0</v>
      </c>
      <c r="BA32" s="57">
        <v>0</v>
      </c>
      <c r="BB32" s="57">
        <v>0</v>
      </c>
      <c r="BC32" s="63">
        <v>0</v>
      </c>
      <c r="BD32" s="121">
        <v>0</v>
      </c>
      <c r="BE32" s="115">
        <v>0</v>
      </c>
      <c r="BF32" s="56">
        <v>0</v>
      </c>
      <c r="BG32" s="56">
        <v>0</v>
      </c>
      <c r="BH32" s="56">
        <v>0</v>
      </c>
      <c r="BI32" s="65">
        <v>0</v>
      </c>
      <c r="BJ32" s="62">
        <v>0</v>
      </c>
      <c r="BK32" s="57">
        <v>0</v>
      </c>
      <c r="BL32" s="57">
        <v>0</v>
      </c>
      <c r="BM32" s="57">
        <v>0</v>
      </c>
      <c r="BN32" s="57">
        <v>0</v>
      </c>
      <c r="BO32" s="63">
        <v>0</v>
      </c>
    </row>
    <row r="33" spans="1:67" ht="12.75">
      <c r="A33" s="111" t="s">
        <v>28</v>
      </c>
      <c r="B33" s="64">
        <v>101</v>
      </c>
      <c r="C33" s="56">
        <v>103</v>
      </c>
      <c r="D33" s="56">
        <v>17</v>
      </c>
      <c r="E33" s="56">
        <v>23</v>
      </c>
      <c r="F33" s="56">
        <v>84</v>
      </c>
      <c r="G33" s="73">
        <v>80</v>
      </c>
      <c r="H33" s="67">
        <v>19</v>
      </c>
      <c r="I33" s="58">
        <v>21</v>
      </c>
      <c r="J33" s="58">
        <v>1</v>
      </c>
      <c r="K33" s="58">
        <v>5</v>
      </c>
      <c r="L33" s="58">
        <v>18</v>
      </c>
      <c r="M33" s="66">
        <v>16</v>
      </c>
      <c r="N33" s="67">
        <v>17</v>
      </c>
      <c r="O33" s="58">
        <v>21</v>
      </c>
      <c r="P33" s="58">
        <v>0</v>
      </c>
      <c r="Q33" s="58">
        <v>5</v>
      </c>
      <c r="R33" s="58">
        <v>17</v>
      </c>
      <c r="S33" s="74">
        <v>16</v>
      </c>
      <c r="T33" s="67">
        <v>36</v>
      </c>
      <c r="U33" s="58">
        <v>44</v>
      </c>
      <c r="V33" s="58">
        <v>5</v>
      </c>
      <c r="W33" s="58">
        <v>4</v>
      </c>
      <c r="X33" s="58">
        <v>31</v>
      </c>
      <c r="Y33" s="74">
        <v>40</v>
      </c>
      <c r="Z33" s="67">
        <v>1</v>
      </c>
      <c r="AA33" s="58">
        <v>0</v>
      </c>
      <c r="AB33" s="58">
        <v>1</v>
      </c>
      <c r="AC33" s="115">
        <v>0</v>
      </c>
      <c r="AD33" s="58">
        <v>0</v>
      </c>
      <c r="AE33" s="66">
        <v>0</v>
      </c>
      <c r="AF33" s="67">
        <v>2</v>
      </c>
      <c r="AG33" s="58">
        <v>3</v>
      </c>
      <c r="AH33" s="58">
        <v>1</v>
      </c>
      <c r="AI33" s="58">
        <v>1</v>
      </c>
      <c r="AJ33" s="58">
        <v>1</v>
      </c>
      <c r="AK33" s="66">
        <v>2</v>
      </c>
      <c r="AL33" s="64">
        <v>6</v>
      </c>
      <c r="AM33" s="56">
        <v>10</v>
      </c>
      <c r="AN33" s="56">
        <v>6</v>
      </c>
      <c r="AO33" s="56">
        <v>5</v>
      </c>
      <c r="AP33" s="56">
        <v>0</v>
      </c>
      <c r="AQ33" s="65">
        <v>5</v>
      </c>
      <c r="AR33" s="64">
        <v>8</v>
      </c>
      <c r="AS33" s="56">
        <v>9</v>
      </c>
      <c r="AT33" s="56">
        <v>1</v>
      </c>
      <c r="AU33" s="56">
        <v>6</v>
      </c>
      <c r="AV33" s="56">
        <v>7</v>
      </c>
      <c r="AW33" s="65">
        <v>3</v>
      </c>
      <c r="AX33" s="64">
        <v>26</v>
      </c>
      <c r="AY33" s="56">
        <v>5</v>
      </c>
      <c r="AZ33" s="56">
        <v>1</v>
      </c>
      <c r="BA33" s="56">
        <v>1</v>
      </c>
      <c r="BB33" s="56">
        <v>25</v>
      </c>
      <c r="BC33" s="65">
        <v>4</v>
      </c>
      <c r="BD33" s="121">
        <v>0</v>
      </c>
      <c r="BE33" s="115">
        <v>0</v>
      </c>
      <c r="BF33" s="56">
        <v>0</v>
      </c>
      <c r="BG33" s="56">
        <v>0</v>
      </c>
      <c r="BH33" s="56">
        <v>0</v>
      </c>
      <c r="BI33" s="65">
        <v>0</v>
      </c>
      <c r="BJ33" s="64">
        <v>1</v>
      </c>
      <c r="BK33" s="56">
        <v>8</v>
      </c>
      <c r="BL33" s="56">
        <v>1</v>
      </c>
      <c r="BM33" s="56">
        <v>0</v>
      </c>
      <c r="BN33" s="56">
        <v>0</v>
      </c>
      <c r="BO33" s="65">
        <v>8</v>
      </c>
    </row>
    <row r="34" spans="1:67" s="55" customFormat="1" ht="12.75">
      <c r="A34" s="112"/>
      <c r="B34" s="62">
        <v>1286.12</v>
      </c>
      <c r="C34" s="57">
        <v>1311.59</v>
      </c>
      <c r="D34" s="57">
        <f>D33*100/B33</f>
        <v>16.831683168316832</v>
      </c>
      <c r="E34" s="57">
        <f>E33*100/C33</f>
        <v>22.33009708737864</v>
      </c>
      <c r="F34" s="57">
        <f>F33*100/B33</f>
        <v>83.16831683168317</v>
      </c>
      <c r="G34" s="72">
        <f>G33*100/C33</f>
        <v>77.66990291262135</v>
      </c>
      <c r="H34" s="80">
        <v>241.94</v>
      </c>
      <c r="I34" s="76">
        <v>267.41</v>
      </c>
      <c r="J34" s="57">
        <f>J33*100/H33</f>
        <v>5.2631578947368425</v>
      </c>
      <c r="K34" s="57">
        <f>K33*100/I33</f>
        <v>23.80952380952381</v>
      </c>
      <c r="L34" s="57">
        <f>L33*100/H33</f>
        <v>94.73684210526316</v>
      </c>
      <c r="M34" s="63">
        <f>M33*100/I33</f>
        <v>76.19047619047619</v>
      </c>
      <c r="N34" s="80">
        <v>216.48</v>
      </c>
      <c r="O34" s="76">
        <v>267.41</v>
      </c>
      <c r="P34" s="57">
        <f>P33*100/N33</f>
        <v>0</v>
      </c>
      <c r="Q34" s="57">
        <f>Q33*100/O33</f>
        <v>23.80952380952381</v>
      </c>
      <c r="R34" s="57">
        <f>R33*100/N33</f>
        <v>100</v>
      </c>
      <c r="S34" s="72">
        <f>S33*100/O33</f>
        <v>76.19047619047619</v>
      </c>
      <c r="T34" s="80">
        <v>458.42</v>
      </c>
      <c r="U34" s="76">
        <v>560.29</v>
      </c>
      <c r="V34" s="57">
        <f>V33*100/T33</f>
        <v>13.88888888888889</v>
      </c>
      <c r="W34" s="57">
        <f>W33*100/U33</f>
        <v>9.090909090909092</v>
      </c>
      <c r="X34" s="57">
        <f>X33*100/T33</f>
        <v>86.11111111111111</v>
      </c>
      <c r="Y34" s="72">
        <f>Y33*100/U33</f>
        <v>90.9090909090909</v>
      </c>
      <c r="Z34" s="80">
        <v>12.73</v>
      </c>
      <c r="AA34" s="76">
        <v>0</v>
      </c>
      <c r="AB34" s="57">
        <f>AB33*100/Z33</f>
        <v>100</v>
      </c>
      <c r="AC34" s="115">
        <v>0</v>
      </c>
      <c r="AD34" s="57">
        <f>AD33*100/Z33</f>
        <v>0</v>
      </c>
      <c r="AE34" s="66">
        <v>0</v>
      </c>
      <c r="AF34" s="80">
        <v>25.47</v>
      </c>
      <c r="AG34" s="76">
        <v>38.2</v>
      </c>
      <c r="AH34" s="57">
        <f>AH33*100/AF33</f>
        <v>50</v>
      </c>
      <c r="AI34" s="57">
        <f>AI33*100/AG33</f>
        <v>33.333333333333336</v>
      </c>
      <c r="AJ34" s="57">
        <f>AJ33*100/AF33</f>
        <v>50</v>
      </c>
      <c r="AK34" s="63">
        <f>AK33*100/AG33</f>
        <v>66.66666666666667</v>
      </c>
      <c r="AL34" s="62">
        <v>76.4</v>
      </c>
      <c r="AM34" s="57">
        <v>127.34</v>
      </c>
      <c r="AN34" s="57">
        <f>AN33*100/AL33</f>
        <v>100</v>
      </c>
      <c r="AO34" s="57">
        <f>AO33*100/AM33</f>
        <v>50</v>
      </c>
      <c r="AP34" s="57">
        <f>AP33*100/AL33</f>
        <v>0</v>
      </c>
      <c r="AQ34" s="63">
        <f>AQ33*100/AM33</f>
        <v>50</v>
      </c>
      <c r="AR34" s="62">
        <v>101.87</v>
      </c>
      <c r="AS34" s="57">
        <v>114.61</v>
      </c>
      <c r="AT34" s="57">
        <f>AT33*100/AR33</f>
        <v>12.5</v>
      </c>
      <c r="AU34" s="57">
        <f>AU33*100/AS33</f>
        <v>66.66666666666667</v>
      </c>
      <c r="AV34" s="57">
        <f>AV33*100/AR33</f>
        <v>87.5</v>
      </c>
      <c r="AW34" s="63">
        <f>AW33*100/AS33</f>
        <v>33.333333333333336</v>
      </c>
      <c r="AX34" s="62">
        <v>331.08</v>
      </c>
      <c r="AY34" s="57">
        <v>63.67</v>
      </c>
      <c r="AZ34" s="57">
        <f>AZ33*100/AX33</f>
        <v>3.8461538461538463</v>
      </c>
      <c r="BA34" s="57">
        <f>BA33*100/AY33</f>
        <v>20</v>
      </c>
      <c r="BB34" s="57">
        <f>BB33*100/AX33</f>
        <v>96.15384615384616</v>
      </c>
      <c r="BC34" s="63">
        <f>BC33*100/AY33</f>
        <v>80</v>
      </c>
      <c r="BD34" s="121">
        <v>0</v>
      </c>
      <c r="BE34" s="115">
        <v>0</v>
      </c>
      <c r="BF34" s="56">
        <v>0</v>
      </c>
      <c r="BG34" s="56">
        <v>0</v>
      </c>
      <c r="BH34" s="56">
        <v>0</v>
      </c>
      <c r="BI34" s="65">
        <v>0</v>
      </c>
      <c r="BJ34" s="62">
        <v>12.73</v>
      </c>
      <c r="BK34" s="57">
        <v>101.87</v>
      </c>
      <c r="BL34" s="57">
        <f>BL33*100/BJ33</f>
        <v>100</v>
      </c>
      <c r="BM34" s="57">
        <f>BM33*100/BK33</f>
        <v>0</v>
      </c>
      <c r="BN34" s="57">
        <f>BN33*100/BJ33</f>
        <v>0</v>
      </c>
      <c r="BO34" s="63">
        <f>BO33*100/BK33</f>
        <v>100</v>
      </c>
    </row>
    <row r="35" spans="1:67" ht="12.75">
      <c r="A35" s="111" t="s">
        <v>29</v>
      </c>
      <c r="B35" s="64">
        <v>1</v>
      </c>
      <c r="C35" s="56">
        <v>0</v>
      </c>
      <c r="D35" s="56">
        <v>0</v>
      </c>
      <c r="E35" s="56">
        <v>0</v>
      </c>
      <c r="F35" s="56">
        <v>0</v>
      </c>
      <c r="G35" s="73">
        <v>0</v>
      </c>
      <c r="H35" s="67">
        <v>0</v>
      </c>
      <c r="I35" s="58">
        <v>0</v>
      </c>
      <c r="J35" s="58">
        <v>0</v>
      </c>
      <c r="K35" s="58">
        <v>0</v>
      </c>
      <c r="L35" s="58">
        <v>0</v>
      </c>
      <c r="M35" s="66">
        <v>0</v>
      </c>
      <c r="N35" s="67">
        <v>0</v>
      </c>
      <c r="O35" s="58">
        <v>0</v>
      </c>
      <c r="P35" s="58">
        <v>0</v>
      </c>
      <c r="Q35" s="58">
        <v>0</v>
      </c>
      <c r="R35" s="58">
        <v>0</v>
      </c>
      <c r="S35" s="74">
        <v>0</v>
      </c>
      <c r="T35" s="67">
        <v>0</v>
      </c>
      <c r="U35" s="58">
        <v>0</v>
      </c>
      <c r="V35" s="58">
        <v>0</v>
      </c>
      <c r="W35" s="58">
        <v>0</v>
      </c>
      <c r="X35" s="58">
        <v>0</v>
      </c>
      <c r="Y35" s="74">
        <v>0</v>
      </c>
      <c r="Z35" s="67">
        <v>0</v>
      </c>
      <c r="AA35" s="58">
        <v>0</v>
      </c>
      <c r="AB35" s="58">
        <v>0</v>
      </c>
      <c r="AC35" s="115">
        <v>0</v>
      </c>
      <c r="AD35" s="58">
        <v>0</v>
      </c>
      <c r="AE35" s="66">
        <v>0</v>
      </c>
      <c r="AF35" s="67">
        <v>0</v>
      </c>
      <c r="AG35" s="58">
        <v>0</v>
      </c>
      <c r="AH35" s="58">
        <v>0</v>
      </c>
      <c r="AI35" s="58">
        <v>0</v>
      </c>
      <c r="AJ35" s="58">
        <v>0</v>
      </c>
      <c r="AK35" s="66">
        <v>0</v>
      </c>
      <c r="AL35" s="64">
        <v>0</v>
      </c>
      <c r="AM35" s="56">
        <v>0</v>
      </c>
      <c r="AN35" s="56">
        <v>0</v>
      </c>
      <c r="AO35" s="56">
        <v>0</v>
      </c>
      <c r="AP35" s="56">
        <v>0</v>
      </c>
      <c r="AQ35" s="65">
        <v>0</v>
      </c>
      <c r="AR35" s="64">
        <v>0</v>
      </c>
      <c r="AS35" s="56">
        <v>0</v>
      </c>
      <c r="AT35" s="56">
        <v>0</v>
      </c>
      <c r="AU35" s="56">
        <v>0</v>
      </c>
      <c r="AV35" s="56">
        <v>0</v>
      </c>
      <c r="AW35" s="65">
        <v>0</v>
      </c>
      <c r="AX35" s="64">
        <v>0</v>
      </c>
      <c r="AY35" s="56">
        <v>0</v>
      </c>
      <c r="AZ35" s="56">
        <v>0</v>
      </c>
      <c r="BA35" s="56">
        <v>0</v>
      </c>
      <c r="BB35" s="56">
        <v>0</v>
      </c>
      <c r="BC35" s="65">
        <v>0</v>
      </c>
      <c r="BD35" s="121">
        <v>0</v>
      </c>
      <c r="BE35" s="115">
        <v>0</v>
      </c>
      <c r="BF35" s="56">
        <v>0</v>
      </c>
      <c r="BG35" s="56">
        <v>0</v>
      </c>
      <c r="BH35" s="56">
        <v>0</v>
      </c>
      <c r="BI35" s="65">
        <v>0</v>
      </c>
      <c r="BJ35" s="64">
        <v>0</v>
      </c>
      <c r="BK35" s="56">
        <v>0</v>
      </c>
      <c r="BL35" s="56">
        <v>0</v>
      </c>
      <c r="BM35" s="56">
        <v>0</v>
      </c>
      <c r="BN35" s="56">
        <v>0</v>
      </c>
      <c r="BO35" s="65">
        <v>0</v>
      </c>
    </row>
    <row r="36" spans="1:67" s="55" customFormat="1" ht="12.75">
      <c r="A36" s="112"/>
      <c r="B36" s="62">
        <v>43.98</v>
      </c>
      <c r="C36" s="115">
        <v>0</v>
      </c>
      <c r="D36" s="115">
        <f>D35*100/B35</f>
        <v>0</v>
      </c>
      <c r="E36" s="115">
        <v>0</v>
      </c>
      <c r="F36" s="115">
        <f>F35*100/B35</f>
        <v>0</v>
      </c>
      <c r="G36" s="127">
        <v>0</v>
      </c>
      <c r="H36" s="123">
        <v>0</v>
      </c>
      <c r="I36" s="124">
        <v>0</v>
      </c>
      <c r="J36" s="115">
        <v>0</v>
      </c>
      <c r="K36" s="115">
        <v>0</v>
      </c>
      <c r="L36" s="115">
        <v>0</v>
      </c>
      <c r="M36" s="122">
        <v>0</v>
      </c>
      <c r="N36" s="67">
        <v>0</v>
      </c>
      <c r="O36" s="58">
        <v>0</v>
      </c>
      <c r="P36" s="115">
        <v>0</v>
      </c>
      <c r="Q36" s="115">
        <v>0</v>
      </c>
      <c r="R36" s="115">
        <v>0</v>
      </c>
      <c r="S36" s="127">
        <v>0</v>
      </c>
      <c r="T36" s="123">
        <v>0</v>
      </c>
      <c r="U36" s="124">
        <v>0</v>
      </c>
      <c r="V36" s="58">
        <v>0</v>
      </c>
      <c r="W36" s="58">
        <v>0</v>
      </c>
      <c r="X36" s="58">
        <v>0</v>
      </c>
      <c r="Y36" s="74">
        <v>0</v>
      </c>
      <c r="Z36" s="123">
        <v>0</v>
      </c>
      <c r="AA36" s="124">
        <v>0</v>
      </c>
      <c r="AB36" s="124">
        <v>0</v>
      </c>
      <c r="AC36" s="115">
        <v>0</v>
      </c>
      <c r="AD36" s="124">
        <v>0</v>
      </c>
      <c r="AE36" s="128">
        <v>0</v>
      </c>
      <c r="AF36" s="123">
        <v>0</v>
      </c>
      <c r="AG36" s="124">
        <v>0</v>
      </c>
      <c r="AH36" s="115">
        <v>0</v>
      </c>
      <c r="AI36" s="115">
        <v>0</v>
      </c>
      <c r="AJ36" s="115">
        <v>0</v>
      </c>
      <c r="AK36" s="122">
        <v>0</v>
      </c>
      <c r="AL36" s="121">
        <v>0</v>
      </c>
      <c r="AM36" s="115">
        <v>0</v>
      </c>
      <c r="AN36" s="115">
        <v>0</v>
      </c>
      <c r="AO36" s="115">
        <v>0</v>
      </c>
      <c r="AP36" s="115">
        <v>0</v>
      </c>
      <c r="AQ36" s="122">
        <v>0</v>
      </c>
      <c r="AR36" s="121">
        <v>0</v>
      </c>
      <c r="AS36" s="115">
        <v>0</v>
      </c>
      <c r="AT36" s="115">
        <v>0</v>
      </c>
      <c r="AU36" s="115">
        <v>0</v>
      </c>
      <c r="AV36" s="115">
        <v>0</v>
      </c>
      <c r="AW36" s="122">
        <v>0</v>
      </c>
      <c r="AX36" s="121">
        <v>0</v>
      </c>
      <c r="AY36" s="115">
        <v>0</v>
      </c>
      <c r="AZ36" s="115">
        <v>0</v>
      </c>
      <c r="BA36" s="115">
        <v>0</v>
      </c>
      <c r="BB36" s="115">
        <v>0</v>
      </c>
      <c r="BC36" s="122">
        <v>0</v>
      </c>
      <c r="BD36" s="121">
        <v>0</v>
      </c>
      <c r="BE36" s="115">
        <v>0</v>
      </c>
      <c r="BF36" s="56">
        <v>0</v>
      </c>
      <c r="BG36" s="56">
        <v>0</v>
      </c>
      <c r="BH36" s="56">
        <v>0</v>
      </c>
      <c r="BI36" s="65">
        <v>0</v>
      </c>
      <c r="BJ36" s="121">
        <v>0</v>
      </c>
      <c r="BK36" s="115">
        <v>0</v>
      </c>
      <c r="BL36" s="56">
        <v>0</v>
      </c>
      <c r="BM36" s="56">
        <v>0</v>
      </c>
      <c r="BN36" s="56">
        <v>0</v>
      </c>
      <c r="BO36" s="65">
        <v>0</v>
      </c>
    </row>
    <row r="37" spans="1:67" ht="12.75">
      <c r="A37" s="111" t="s">
        <v>30</v>
      </c>
      <c r="B37" s="64">
        <v>1</v>
      </c>
      <c r="C37" s="115">
        <v>0</v>
      </c>
      <c r="D37" s="115">
        <v>0</v>
      </c>
      <c r="E37" s="115">
        <v>0</v>
      </c>
      <c r="F37" s="115">
        <v>0</v>
      </c>
      <c r="G37" s="127">
        <v>0</v>
      </c>
      <c r="H37" s="123">
        <v>0</v>
      </c>
      <c r="I37" s="124">
        <v>0</v>
      </c>
      <c r="J37" s="124">
        <v>0</v>
      </c>
      <c r="K37" s="124">
        <v>0</v>
      </c>
      <c r="L37" s="124">
        <v>0</v>
      </c>
      <c r="M37" s="128">
        <v>0</v>
      </c>
      <c r="N37" s="67">
        <v>0</v>
      </c>
      <c r="O37" s="58">
        <v>0</v>
      </c>
      <c r="P37" s="124">
        <v>0</v>
      </c>
      <c r="Q37" s="124">
        <v>0</v>
      </c>
      <c r="R37" s="124">
        <v>0</v>
      </c>
      <c r="S37" s="129">
        <v>0</v>
      </c>
      <c r="T37" s="123">
        <v>0</v>
      </c>
      <c r="U37" s="124">
        <v>0</v>
      </c>
      <c r="V37" s="58">
        <v>0</v>
      </c>
      <c r="W37" s="58">
        <v>0</v>
      </c>
      <c r="X37" s="58">
        <v>0</v>
      </c>
      <c r="Y37" s="74">
        <v>0</v>
      </c>
      <c r="Z37" s="123">
        <v>0</v>
      </c>
      <c r="AA37" s="124">
        <v>0</v>
      </c>
      <c r="AB37" s="124">
        <v>0</v>
      </c>
      <c r="AC37" s="115">
        <v>0</v>
      </c>
      <c r="AD37" s="124">
        <v>0</v>
      </c>
      <c r="AE37" s="128">
        <v>0</v>
      </c>
      <c r="AF37" s="123">
        <v>0</v>
      </c>
      <c r="AG37" s="124">
        <v>0</v>
      </c>
      <c r="AH37" s="124">
        <v>0</v>
      </c>
      <c r="AI37" s="124">
        <v>0</v>
      </c>
      <c r="AJ37" s="124">
        <v>0</v>
      </c>
      <c r="AK37" s="128">
        <v>0</v>
      </c>
      <c r="AL37" s="121">
        <v>0</v>
      </c>
      <c r="AM37" s="115">
        <v>0</v>
      </c>
      <c r="AN37" s="115">
        <v>0</v>
      </c>
      <c r="AO37" s="115">
        <v>0</v>
      </c>
      <c r="AP37" s="115">
        <v>0</v>
      </c>
      <c r="AQ37" s="122">
        <v>0</v>
      </c>
      <c r="AR37" s="121">
        <v>0</v>
      </c>
      <c r="AS37" s="115">
        <v>0</v>
      </c>
      <c r="AT37" s="115">
        <v>0</v>
      </c>
      <c r="AU37" s="115">
        <v>0</v>
      </c>
      <c r="AV37" s="115">
        <v>0</v>
      </c>
      <c r="AW37" s="122">
        <v>0</v>
      </c>
      <c r="AX37" s="121">
        <v>0</v>
      </c>
      <c r="AY37" s="115">
        <v>0</v>
      </c>
      <c r="AZ37" s="115">
        <v>0</v>
      </c>
      <c r="BA37" s="115">
        <v>0</v>
      </c>
      <c r="BB37" s="115">
        <v>0</v>
      </c>
      <c r="BC37" s="122">
        <v>0</v>
      </c>
      <c r="BD37" s="121">
        <v>0</v>
      </c>
      <c r="BE37" s="115">
        <v>0</v>
      </c>
      <c r="BF37" s="56">
        <v>0</v>
      </c>
      <c r="BG37" s="56">
        <v>0</v>
      </c>
      <c r="BH37" s="56">
        <v>0</v>
      </c>
      <c r="BI37" s="65">
        <v>0</v>
      </c>
      <c r="BJ37" s="121">
        <v>0</v>
      </c>
      <c r="BK37" s="115">
        <v>0</v>
      </c>
      <c r="BL37" s="56">
        <v>0</v>
      </c>
      <c r="BM37" s="56">
        <v>0</v>
      </c>
      <c r="BN37" s="56">
        <v>0</v>
      </c>
      <c r="BO37" s="65">
        <v>0</v>
      </c>
    </row>
    <row r="38" spans="1:67" s="55" customFormat="1" ht="12.75">
      <c r="A38" s="112"/>
      <c r="B38" s="62">
        <v>37.93</v>
      </c>
      <c r="C38" s="115">
        <v>0</v>
      </c>
      <c r="D38" s="115">
        <f>D37*100/B37</f>
        <v>0</v>
      </c>
      <c r="E38" s="115">
        <v>0</v>
      </c>
      <c r="F38" s="115">
        <f>F37*100/B37</f>
        <v>0</v>
      </c>
      <c r="G38" s="127">
        <v>0</v>
      </c>
      <c r="H38" s="123">
        <v>0</v>
      </c>
      <c r="I38" s="124">
        <v>0</v>
      </c>
      <c r="J38" s="115">
        <v>0</v>
      </c>
      <c r="K38" s="115">
        <v>0</v>
      </c>
      <c r="L38" s="115">
        <v>0</v>
      </c>
      <c r="M38" s="122">
        <v>0</v>
      </c>
      <c r="N38" s="67">
        <v>0</v>
      </c>
      <c r="O38" s="58">
        <v>0</v>
      </c>
      <c r="P38" s="124">
        <v>0</v>
      </c>
      <c r="Q38" s="124">
        <v>0</v>
      </c>
      <c r="R38" s="124">
        <v>0</v>
      </c>
      <c r="S38" s="129">
        <v>0</v>
      </c>
      <c r="T38" s="123">
        <v>0</v>
      </c>
      <c r="U38" s="124">
        <v>0</v>
      </c>
      <c r="V38" s="58">
        <v>0</v>
      </c>
      <c r="W38" s="58">
        <v>0</v>
      </c>
      <c r="X38" s="58">
        <v>0</v>
      </c>
      <c r="Y38" s="74">
        <v>0</v>
      </c>
      <c r="Z38" s="123">
        <v>0</v>
      </c>
      <c r="AA38" s="124">
        <v>0</v>
      </c>
      <c r="AB38" s="124">
        <v>0</v>
      </c>
      <c r="AC38" s="115">
        <v>0</v>
      </c>
      <c r="AD38" s="124">
        <v>0</v>
      </c>
      <c r="AE38" s="128">
        <v>0</v>
      </c>
      <c r="AF38" s="123">
        <v>0</v>
      </c>
      <c r="AG38" s="124">
        <v>0</v>
      </c>
      <c r="AH38" s="115">
        <v>0</v>
      </c>
      <c r="AI38" s="115">
        <v>0</v>
      </c>
      <c r="AJ38" s="115">
        <v>0</v>
      </c>
      <c r="AK38" s="122">
        <v>0</v>
      </c>
      <c r="AL38" s="121">
        <v>0</v>
      </c>
      <c r="AM38" s="115">
        <v>0</v>
      </c>
      <c r="AN38" s="115">
        <v>0</v>
      </c>
      <c r="AO38" s="115">
        <v>0</v>
      </c>
      <c r="AP38" s="115">
        <v>0</v>
      </c>
      <c r="AQ38" s="122">
        <v>0</v>
      </c>
      <c r="AR38" s="121">
        <v>0</v>
      </c>
      <c r="AS38" s="115">
        <v>0</v>
      </c>
      <c r="AT38" s="115">
        <v>0</v>
      </c>
      <c r="AU38" s="115">
        <v>0</v>
      </c>
      <c r="AV38" s="115">
        <v>0</v>
      </c>
      <c r="AW38" s="122">
        <v>0</v>
      </c>
      <c r="AX38" s="121">
        <v>0</v>
      </c>
      <c r="AY38" s="115">
        <v>0</v>
      </c>
      <c r="AZ38" s="115">
        <v>0</v>
      </c>
      <c r="BA38" s="115">
        <v>0</v>
      </c>
      <c r="BB38" s="115">
        <v>0</v>
      </c>
      <c r="BC38" s="122">
        <v>0</v>
      </c>
      <c r="BD38" s="121">
        <v>0</v>
      </c>
      <c r="BE38" s="115">
        <v>0</v>
      </c>
      <c r="BF38" s="56">
        <v>0</v>
      </c>
      <c r="BG38" s="56">
        <v>0</v>
      </c>
      <c r="BH38" s="56">
        <v>0</v>
      </c>
      <c r="BI38" s="65">
        <v>0</v>
      </c>
      <c r="BJ38" s="121">
        <v>0</v>
      </c>
      <c r="BK38" s="115">
        <v>0</v>
      </c>
      <c r="BL38" s="56">
        <v>0</v>
      </c>
      <c r="BM38" s="56">
        <v>0</v>
      </c>
      <c r="BN38" s="56">
        <v>0</v>
      </c>
      <c r="BO38" s="65">
        <v>0</v>
      </c>
    </row>
    <row r="39" spans="1:67" ht="12.75">
      <c r="A39" s="111" t="s">
        <v>34</v>
      </c>
      <c r="B39" s="64">
        <v>0</v>
      </c>
      <c r="C39" s="115">
        <v>0</v>
      </c>
      <c r="D39" s="115">
        <v>0</v>
      </c>
      <c r="E39" s="115">
        <v>0</v>
      </c>
      <c r="F39" s="115">
        <v>0</v>
      </c>
      <c r="G39" s="127">
        <v>0</v>
      </c>
      <c r="H39" s="121">
        <v>0</v>
      </c>
      <c r="I39" s="115">
        <v>0</v>
      </c>
      <c r="J39" s="115">
        <v>0</v>
      </c>
      <c r="K39" s="115">
        <v>0</v>
      </c>
      <c r="L39" s="115">
        <v>0</v>
      </c>
      <c r="M39" s="122">
        <v>0</v>
      </c>
      <c r="N39" s="67">
        <v>0</v>
      </c>
      <c r="O39" s="58">
        <v>0</v>
      </c>
      <c r="P39" s="124">
        <v>0</v>
      </c>
      <c r="Q39" s="124">
        <v>0</v>
      </c>
      <c r="R39" s="124">
        <v>0</v>
      </c>
      <c r="S39" s="129">
        <v>0</v>
      </c>
      <c r="T39" s="121">
        <v>0</v>
      </c>
      <c r="U39" s="115">
        <v>0</v>
      </c>
      <c r="V39" s="58">
        <v>0</v>
      </c>
      <c r="W39" s="58">
        <v>0</v>
      </c>
      <c r="X39" s="58">
        <v>0</v>
      </c>
      <c r="Y39" s="74">
        <v>0</v>
      </c>
      <c r="Z39" s="121">
        <v>0</v>
      </c>
      <c r="AA39" s="115">
        <v>0</v>
      </c>
      <c r="AB39" s="124">
        <v>0</v>
      </c>
      <c r="AC39" s="115">
        <v>0</v>
      </c>
      <c r="AD39" s="124">
        <v>0</v>
      </c>
      <c r="AE39" s="128">
        <v>0</v>
      </c>
      <c r="AF39" s="121">
        <v>0</v>
      </c>
      <c r="AG39" s="115">
        <v>0</v>
      </c>
      <c r="AH39" s="115">
        <v>0</v>
      </c>
      <c r="AI39" s="115">
        <v>0</v>
      </c>
      <c r="AJ39" s="115">
        <v>0</v>
      </c>
      <c r="AK39" s="122">
        <v>0</v>
      </c>
      <c r="AL39" s="121">
        <v>0</v>
      </c>
      <c r="AM39" s="115">
        <v>0</v>
      </c>
      <c r="AN39" s="115">
        <v>0</v>
      </c>
      <c r="AO39" s="115">
        <v>0</v>
      </c>
      <c r="AP39" s="115">
        <v>0</v>
      </c>
      <c r="AQ39" s="122">
        <v>0</v>
      </c>
      <c r="AR39" s="121">
        <v>0</v>
      </c>
      <c r="AS39" s="115">
        <v>0</v>
      </c>
      <c r="AT39" s="115">
        <v>0</v>
      </c>
      <c r="AU39" s="115">
        <v>0</v>
      </c>
      <c r="AV39" s="115">
        <v>0</v>
      </c>
      <c r="AW39" s="122">
        <v>0</v>
      </c>
      <c r="AX39" s="121">
        <v>0</v>
      </c>
      <c r="AY39" s="115">
        <v>0</v>
      </c>
      <c r="AZ39" s="115">
        <v>0</v>
      </c>
      <c r="BA39" s="115">
        <v>0</v>
      </c>
      <c r="BB39" s="115">
        <v>0</v>
      </c>
      <c r="BC39" s="122">
        <v>0</v>
      </c>
      <c r="BD39" s="121">
        <v>0</v>
      </c>
      <c r="BE39" s="115">
        <v>0</v>
      </c>
      <c r="BF39" s="56">
        <v>0</v>
      </c>
      <c r="BG39" s="56">
        <v>0</v>
      </c>
      <c r="BH39" s="56">
        <v>0</v>
      </c>
      <c r="BI39" s="65">
        <v>0</v>
      </c>
      <c r="BJ39" s="121">
        <v>0</v>
      </c>
      <c r="BK39" s="115">
        <v>0</v>
      </c>
      <c r="BL39" s="56">
        <v>0</v>
      </c>
      <c r="BM39" s="56">
        <v>0</v>
      </c>
      <c r="BN39" s="56">
        <v>0</v>
      </c>
      <c r="BO39" s="65">
        <v>0</v>
      </c>
    </row>
    <row r="40" spans="1:67" s="55" customFormat="1" ht="12.75">
      <c r="A40" s="113"/>
      <c r="B40" s="62">
        <v>0</v>
      </c>
      <c r="C40" s="115">
        <v>0</v>
      </c>
      <c r="D40" s="115">
        <v>0</v>
      </c>
      <c r="E40" s="115">
        <v>0</v>
      </c>
      <c r="F40" s="115">
        <v>0</v>
      </c>
      <c r="G40" s="127">
        <v>0</v>
      </c>
      <c r="H40" s="121">
        <v>0</v>
      </c>
      <c r="I40" s="115">
        <v>0</v>
      </c>
      <c r="J40" s="115">
        <v>0</v>
      </c>
      <c r="K40" s="115">
        <v>0</v>
      </c>
      <c r="L40" s="115">
        <v>0</v>
      </c>
      <c r="M40" s="122">
        <v>0</v>
      </c>
      <c r="N40" s="67">
        <v>0</v>
      </c>
      <c r="O40" s="58">
        <v>0</v>
      </c>
      <c r="P40" s="124">
        <v>0</v>
      </c>
      <c r="Q40" s="124">
        <v>0</v>
      </c>
      <c r="R40" s="124">
        <v>0</v>
      </c>
      <c r="S40" s="129">
        <v>0</v>
      </c>
      <c r="T40" s="121">
        <v>0</v>
      </c>
      <c r="U40" s="115">
        <v>0</v>
      </c>
      <c r="V40" s="58">
        <v>0</v>
      </c>
      <c r="W40" s="58">
        <v>0</v>
      </c>
      <c r="X40" s="58">
        <v>0</v>
      </c>
      <c r="Y40" s="74">
        <v>0</v>
      </c>
      <c r="Z40" s="121">
        <v>0</v>
      </c>
      <c r="AA40" s="115">
        <v>0</v>
      </c>
      <c r="AB40" s="124">
        <v>0</v>
      </c>
      <c r="AC40" s="115">
        <v>0</v>
      </c>
      <c r="AD40" s="124">
        <v>0</v>
      </c>
      <c r="AE40" s="128">
        <v>0</v>
      </c>
      <c r="AF40" s="121">
        <v>0</v>
      </c>
      <c r="AG40" s="115">
        <v>0</v>
      </c>
      <c r="AH40" s="115">
        <v>0</v>
      </c>
      <c r="AI40" s="115">
        <v>0</v>
      </c>
      <c r="AJ40" s="115">
        <v>0</v>
      </c>
      <c r="AK40" s="122">
        <v>0</v>
      </c>
      <c r="AL40" s="121">
        <v>0</v>
      </c>
      <c r="AM40" s="115">
        <v>0</v>
      </c>
      <c r="AN40" s="115">
        <v>0</v>
      </c>
      <c r="AO40" s="115">
        <v>0</v>
      </c>
      <c r="AP40" s="115">
        <v>0</v>
      </c>
      <c r="AQ40" s="122">
        <v>0</v>
      </c>
      <c r="AR40" s="121">
        <v>0</v>
      </c>
      <c r="AS40" s="115">
        <v>0</v>
      </c>
      <c r="AT40" s="115">
        <v>0</v>
      </c>
      <c r="AU40" s="115">
        <v>0</v>
      </c>
      <c r="AV40" s="115">
        <v>0</v>
      </c>
      <c r="AW40" s="122">
        <v>0</v>
      </c>
      <c r="AX40" s="121">
        <v>0</v>
      </c>
      <c r="AY40" s="115">
        <v>0</v>
      </c>
      <c r="AZ40" s="115">
        <v>0</v>
      </c>
      <c r="BA40" s="115">
        <v>0</v>
      </c>
      <c r="BB40" s="115">
        <v>0</v>
      </c>
      <c r="BC40" s="122">
        <v>0</v>
      </c>
      <c r="BD40" s="121">
        <v>0</v>
      </c>
      <c r="BE40" s="115">
        <v>0</v>
      </c>
      <c r="BF40" s="56">
        <v>0</v>
      </c>
      <c r="BG40" s="56">
        <v>0</v>
      </c>
      <c r="BH40" s="56">
        <v>0</v>
      </c>
      <c r="BI40" s="65">
        <v>0</v>
      </c>
      <c r="BJ40" s="121">
        <v>0</v>
      </c>
      <c r="BK40" s="115">
        <v>0</v>
      </c>
      <c r="BL40" s="56">
        <v>0</v>
      </c>
      <c r="BM40" s="56">
        <v>0</v>
      </c>
      <c r="BN40" s="56">
        <v>0</v>
      </c>
      <c r="BO40" s="65">
        <v>0</v>
      </c>
    </row>
    <row r="41" spans="1:67" ht="12.75">
      <c r="A41" s="111" t="s">
        <v>31</v>
      </c>
      <c r="B41" s="64">
        <v>1</v>
      </c>
      <c r="C41" s="115">
        <v>0</v>
      </c>
      <c r="D41" s="115">
        <v>0</v>
      </c>
      <c r="E41" s="115">
        <v>0</v>
      </c>
      <c r="F41" s="115">
        <v>0</v>
      </c>
      <c r="G41" s="127">
        <v>0</v>
      </c>
      <c r="H41" s="123">
        <v>0</v>
      </c>
      <c r="I41" s="124">
        <v>0</v>
      </c>
      <c r="J41" s="124">
        <v>0</v>
      </c>
      <c r="K41" s="124">
        <v>0</v>
      </c>
      <c r="L41" s="124">
        <v>0</v>
      </c>
      <c r="M41" s="128">
        <v>0</v>
      </c>
      <c r="N41" s="67">
        <v>0</v>
      </c>
      <c r="O41" s="58">
        <v>0</v>
      </c>
      <c r="P41" s="124">
        <v>0</v>
      </c>
      <c r="Q41" s="124">
        <v>0</v>
      </c>
      <c r="R41" s="124">
        <v>0</v>
      </c>
      <c r="S41" s="129">
        <v>0</v>
      </c>
      <c r="T41" s="123">
        <v>0</v>
      </c>
      <c r="U41" s="124">
        <v>0</v>
      </c>
      <c r="V41" s="58">
        <v>0</v>
      </c>
      <c r="W41" s="58">
        <v>0</v>
      </c>
      <c r="X41" s="58">
        <v>0</v>
      </c>
      <c r="Y41" s="74">
        <v>0</v>
      </c>
      <c r="Z41" s="123">
        <v>0</v>
      </c>
      <c r="AA41" s="124">
        <v>0</v>
      </c>
      <c r="AB41" s="124">
        <v>0</v>
      </c>
      <c r="AC41" s="115">
        <v>0</v>
      </c>
      <c r="AD41" s="124">
        <v>0</v>
      </c>
      <c r="AE41" s="128">
        <v>0</v>
      </c>
      <c r="AF41" s="123">
        <v>0</v>
      </c>
      <c r="AG41" s="124">
        <v>0</v>
      </c>
      <c r="AH41" s="124">
        <v>0</v>
      </c>
      <c r="AI41" s="124">
        <v>0</v>
      </c>
      <c r="AJ41" s="124">
        <v>0</v>
      </c>
      <c r="AK41" s="128">
        <v>0</v>
      </c>
      <c r="AL41" s="121">
        <v>0</v>
      </c>
      <c r="AM41" s="115">
        <v>0</v>
      </c>
      <c r="AN41" s="115">
        <v>0</v>
      </c>
      <c r="AO41" s="115">
        <v>0</v>
      </c>
      <c r="AP41" s="115">
        <v>0</v>
      </c>
      <c r="AQ41" s="122">
        <v>0</v>
      </c>
      <c r="AR41" s="121">
        <v>0</v>
      </c>
      <c r="AS41" s="115">
        <v>0</v>
      </c>
      <c r="AT41" s="115">
        <v>0</v>
      </c>
      <c r="AU41" s="115">
        <v>0</v>
      </c>
      <c r="AV41" s="115">
        <v>0</v>
      </c>
      <c r="AW41" s="122">
        <v>0</v>
      </c>
      <c r="AX41" s="121">
        <v>0</v>
      </c>
      <c r="AY41" s="115">
        <v>0</v>
      </c>
      <c r="AZ41" s="115">
        <v>0</v>
      </c>
      <c r="BA41" s="115">
        <v>0</v>
      </c>
      <c r="BB41" s="115">
        <v>0</v>
      </c>
      <c r="BC41" s="122">
        <v>0</v>
      </c>
      <c r="BD41" s="121">
        <v>0</v>
      </c>
      <c r="BE41" s="115">
        <v>0</v>
      </c>
      <c r="BF41" s="56">
        <v>0</v>
      </c>
      <c r="BG41" s="56">
        <v>0</v>
      </c>
      <c r="BH41" s="56">
        <v>0</v>
      </c>
      <c r="BI41" s="65">
        <v>0</v>
      </c>
      <c r="BJ41" s="121">
        <v>0</v>
      </c>
      <c r="BK41" s="115">
        <v>0</v>
      </c>
      <c r="BL41" s="56">
        <v>0</v>
      </c>
      <c r="BM41" s="56">
        <v>0</v>
      </c>
      <c r="BN41" s="56">
        <v>0</v>
      </c>
      <c r="BO41" s="65">
        <v>0</v>
      </c>
    </row>
    <row r="42" spans="1:67" s="55" customFormat="1" ht="12.75">
      <c r="A42" s="112"/>
      <c r="B42" s="62">
        <v>28.63</v>
      </c>
      <c r="C42" s="115">
        <v>0</v>
      </c>
      <c r="D42" s="115">
        <f>D41*100/B41</f>
        <v>0</v>
      </c>
      <c r="E42" s="115">
        <v>0</v>
      </c>
      <c r="F42" s="115">
        <f>F41*100/B41</f>
        <v>0</v>
      </c>
      <c r="G42" s="127">
        <v>0</v>
      </c>
      <c r="H42" s="123">
        <v>0</v>
      </c>
      <c r="I42" s="124">
        <v>0</v>
      </c>
      <c r="J42" s="115">
        <v>0</v>
      </c>
      <c r="K42" s="115">
        <v>0</v>
      </c>
      <c r="L42" s="115">
        <v>0</v>
      </c>
      <c r="M42" s="122">
        <v>0</v>
      </c>
      <c r="N42" s="80">
        <v>0</v>
      </c>
      <c r="O42" s="76">
        <v>0</v>
      </c>
      <c r="P42" s="124">
        <v>0</v>
      </c>
      <c r="Q42" s="124">
        <v>0</v>
      </c>
      <c r="R42" s="124">
        <v>0</v>
      </c>
      <c r="S42" s="129">
        <v>0</v>
      </c>
      <c r="T42" s="123">
        <v>0</v>
      </c>
      <c r="U42" s="124">
        <v>0</v>
      </c>
      <c r="V42" s="58">
        <v>0</v>
      </c>
      <c r="W42" s="58">
        <v>0</v>
      </c>
      <c r="X42" s="58">
        <v>0</v>
      </c>
      <c r="Y42" s="74">
        <v>0</v>
      </c>
      <c r="Z42" s="123">
        <v>0</v>
      </c>
      <c r="AA42" s="124">
        <v>0</v>
      </c>
      <c r="AB42" s="124">
        <v>0</v>
      </c>
      <c r="AC42" s="115">
        <v>0</v>
      </c>
      <c r="AD42" s="124">
        <v>0</v>
      </c>
      <c r="AE42" s="128">
        <v>0</v>
      </c>
      <c r="AF42" s="123">
        <v>0</v>
      </c>
      <c r="AG42" s="124">
        <v>0</v>
      </c>
      <c r="AH42" s="115">
        <v>0</v>
      </c>
      <c r="AI42" s="115">
        <v>0</v>
      </c>
      <c r="AJ42" s="115">
        <v>0</v>
      </c>
      <c r="AK42" s="122">
        <v>0</v>
      </c>
      <c r="AL42" s="121">
        <v>0</v>
      </c>
      <c r="AM42" s="115">
        <v>0</v>
      </c>
      <c r="AN42" s="115">
        <v>0</v>
      </c>
      <c r="AO42" s="115">
        <v>0</v>
      </c>
      <c r="AP42" s="115">
        <v>0</v>
      </c>
      <c r="AQ42" s="122">
        <v>0</v>
      </c>
      <c r="AR42" s="121">
        <v>0</v>
      </c>
      <c r="AS42" s="115">
        <v>0</v>
      </c>
      <c r="AT42" s="115">
        <v>0</v>
      </c>
      <c r="AU42" s="115">
        <v>0</v>
      </c>
      <c r="AV42" s="115">
        <v>0</v>
      </c>
      <c r="AW42" s="122">
        <v>0</v>
      </c>
      <c r="AX42" s="121">
        <v>0</v>
      </c>
      <c r="AY42" s="115">
        <v>0</v>
      </c>
      <c r="AZ42" s="115">
        <v>0</v>
      </c>
      <c r="BA42" s="115">
        <v>0</v>
      </c>
      <c r="BB42" s="115">
        <v>0</v>
      </c>
      <c r="BC42" s="122">
        <v>0</v>
      </c>
      <c r="BD42" s="121">
        <v>0</v>
      </c>
      <c r="BE42" s="115">
        <v>0</v>
      </c>
      <c r="BF42" s="56">
        <v>0</v>
      </c>
      <c r="BG42" s="56">
        <v>0</v>
      </c>
      <c r="BH42" s="56">
        <v>0</v>
      </c>
      <c r="BI42" s="65">
        <v>0</v>
      </c>
      <c r="BJ42" s="121">
        <v>0</v>
      </c>
      <c r="BK42" s="115">
        <v>0</v>
      </c>
      <c r="BL42" s="56">
        <v>0</v>
      </c>
      <c r="BM42" s="56">
        <v>0</v>
      </c>
      <c r="BN42" s="56">
        <v>0</v>
      </c>
      <c r="BO42" s="65">
        <v>0</v>
      </c>
    </row>
    <row r="43" spans="1:67" ht="12.75">
      <c r="A43" s="111" t="s">
        <v>32</v>
      </c>
      <c r="B43" s="64">
        <v>26</v>
      </c>
      <c r="C43" s="56">
        <v>14</v>
      </c>
      <c r="D43" s="56">
        <v>6</v>
      </c>
      <c r="E43" s="56">
        <v>3</v>
      </c>
      <c r="F43" s="56">
        <v>20</v>
      </c>
      <c r="G43" s="73">
        <v>11</v>
      </c>
      <c r="H43" s="67">
        <v>7</v>
      </c>
      <c r="I43" s="58">
        <v>1</v>
      </c>
      <c r="J43" s="58">
        <v>2</v>
      </c>
      <c r="K43" s="58">
        <v>0</v>
      </c>
      <c r="L43" s="58">
        <v>5</v>
      </c>
      <c r="M43" s="66">
        <v>1</v>
      </c>
      <c r="N43" s="67">
        <v>6</v>
      </c>
      <c r="O43" s="58">
        <v>1</v>
      </c>
      <c r="P43" s="58">
        <v>1</v>
      </c>
      <c r="Q43" s="58">
        <v>0</v>
      </c>
      <c r="R43" s="58">
        <v>5</v>
      </c>
      <c r="S43" s="74">
        <v>1</v>
      </c>
      <c r="T43" s="67">
        <v>11</v>
      </c>
      <c r="U43" s="58">
        <v>5</v>
      </c>
      <c r="V43" s="58">
        <v>1</v>
      </c>
      <c r="W43" s="58">
        <v>0</v>
      </c>
      <c r="X43" s="58">
        <v>10</v>
      </c>
      <c r="Y43" s="74">
        <v>5</v>
      </c>
      <c r="Z43" s="67">
        <v>1</v>
      </c>
      <c r="AA43" s="58">
        <v>0</v>
      </c>
      <c r="AB43" s="58">
        <v>1</v>
      </c>
      <c r="AC43" s="115">
        <v>0</v>
      </c>
      <c r="AD43" s="58">
        <v>0</v>
      </c>
      <c r="AE43" s="66">
        <v>0</v>
      </c>
      <c r="AF43" s="67">
        <v>1</v>
      </c>
      <c r="AG43" s="58">
        <v>0</v>
      </c>
      <c r="AH43" s="58">
        <v>1</v>
      </c>
      <c r="AI43" s="58">
        <v>0</v>
      </c>
      <c r="AJ43" s="58">
        <v>0</v>
      </c>
      <c r="AK43" s="66">
        <v>0</v>
      </c>
      <c r="AL43" s="64">
        <v>3</v>
      </c>
      <c r="AM43" s="56">
        <v>1</v>
      </c>
      <c r="AN43" s="56">
        <v>1</v>
      </c>
      <c r="AO43" s="56">
        <v>1</v>
      </c>
      <c r="AP43" s="56">
        <v>2</v>
      </c>
      <c r="AQ43" s="65">
        <v>0</v>
      </c>
      <c r="AR43" s="64">
        <v>1</v>
      </c>
      <c r="AS43" s="56">
        <v>1</v>
      </c>
      <c r="AT43" s="56">
        <v>0</v>
      </c>
      <c r="AU43" s="56">
        <v>0</v>
      </c>
      <c r="AV43" s="56">
        <v>1</v>
      </c>
      <c r="AW43" s="65">
        <v>1</v>
      </c>
      <c r="AX43" s="64">
        <v>0</v>
      </c>
      <c r="AY43" s="56">
        <v>0</v>
      </c>
      <c r="AZ43" s="56">
        <v>0</v>
      </c>
      <c r="BA43" s="56">
        <v>0</v>
      </c>
      <c r="BB43" s="56">
        <v>0</v>
      </c>
      <c r="BC43" s="65">
        <v>0</v>
      </c>
      <c r="BD43" s="121">
        <v>0</v>
      </c>
      <c r="BE43" s="115">
        <v>0</v>
      </c>
      <c r="BF43" s="56">
        <v>0</v>
      </c>
      <c r="BG43" s="56">
        <v>0</v>
      </c>
      <c r="BH43" s="56">
        <v>0</v>
      </c>
      <c r="BI43" s="65">
        <v>0</v>
      </c>
      <c r="BJ43" s="64">
        <v>2</v>
      </c>
      <c r="BK43" s="56">
        <v>4</v>
      </c>
      <c r="BL43" s="56">
        <v>0</v>
      </c>
      <c r="BM43" s="56">
        <v>0</v>
      </c>
      <c r="BN43" s="56">
        <v>2</v>
      </c>
      <c r="BO43" s="65">
        <v>4</v>
      </c>
    </row>
    <row r="44" spans="1:67" s="55" customFormat="1" ht="12.75">
      <c r="A44" s="112"/>
      <c r="B44" s="62">
        <v>1609.33</v>
      </c>
      <c r="C44" s="57">
        <v>0</v>
      </c>
      <c r="D44" s="57">
        <f>D43*100/B43</f>
        <v>23.076923076923077</v>
      </c>
      <c r="E44" s="57">
        <f>E43*100/C43</f>
        <v>21.428571428571427</v>
      </c>
      <c r="F44" s="57">
        <f>F43*100/B43</f>
        <v>76.92307692307692</v>
      </c>
      <c r="G44" s="72">
        <f>G43*100/C43</f>
        <v>78.57142857142857</v>
      </c>
      <c r="H44" s="80">
        <v>433.28</v>
      </c>
      <c r="I44" s="76">
        <v>0</v>
      </c>
      <c r="J44" s="57">
        <f>J43*100/H43</f>
        <v>28.571428571428573</v>
      </c>
      <c r="K44" s="57">
        <f>K43*100/I43</f>
        <v>0</v>
      </c>
      <c r="L44" s="57">
        <f>L43*100/H43</f>
        <v>71.42857142857143</v>
      </c>
      <c r="M44" s="63">
        <f>M43*100/I43</f>
        <v>100</v>
      </c>
      <c r="N44" s="80">
        <v>371.38</v>
      </c>
      <c r="O44" s="76">
        <v>0</v>
      </c>
      <c r="P44" s="57">
        <f>P43*100/N43</f>
        <v>16.666666666666668</v>
      </c>
      <c r="Q44" s="57">
        <f>Q43*100/O43</f>
        <v>0</v>
      </c>
      <c r="R44" s="57">
        <f>R43*100/N43</f>
        <v>83.33333333333333</v>
      </c>
      <c r="S44" s="72">
        <f>S43*100/O43</f>
        <v>100</v>
      </c>
      <c r="T44" s="80">
        <v>680.87</v>
      </c>
      <c r="U44" s="76">
        <v>0</v>
      </c>
      <c r="V44" s="57">
        <f>V43*100/T43</f>
        <v>9.090909090909092</v>
      </c>
      <c r="W44" s="57">
        <f>W43*100/U43</f>
        <v>0</v>
      </c>
      <c r="X44" s="57">
        <f>X43*100/T43</f>
        <v>90.9090909090909</v>
      </c>
      <c r="Y44" s="72">
        <f>Y43*100/U43</f>
        <v>100</v>
      </c>
      <c r="Z44" s="80">
        <v>61.9</v>
      </c>
      <c r="AA44" s="76">
        <v>0</v>
      </c>
      <c r="AB44" s="57">
        <f>AB43*100/Z43</f>
        <v>100</v>
      </c>
      <c r="AC44" s="115">
        <v>0</v>
      </c>
      <c r="AD44" s="58">
        <v>0</v>
      </c>
      <c r="AE44" s="66">
        <v>0</v>
      </c>
      <c r="AF44" s="80">
        <v>61.9</v>
      </c>
      <c r="AG44" s="76">
        <v>0</v>
      </c>
      <c r="AH44" s="57">
        <f>AH43*100/AF43</f>
        <v>100</v>
      </c>
      <c r="AI44" s="57">
        <v>0</v>
      </c>
      <c r="AJ44" s="57">
        <f>AJ43*100/AF43</f>
        <v>0</v>
      </c>
      <c r="AK44" s="63">
        <v>0</v>
      </c>
      <c r="AL44" s="62">
        <v>185.69</v>
      </c>
      <c r="AM44" s="57">
        <v>0</v>
      </c>
      <c r="AN44" s="57">
        <f>AN43*100/AL43</f>
        <v>33.333333333333336</v>
      </c>
      <c r="AO44" s="57">
        <f>AO43*100/AM43</f>
        <v>100</v>
      </c>
      <c r="AP44" s="57">
        <f>AP43*100/AL43</f>
        <v>66.66666666666667</v>
      </c>
      <c r="AQ44" s="63">
        <f>AQ43*100/AM43</f>
        <v>0</v>
      </c>
      <c r="AR44" s="62">
        <v>61.9</v>
      </c>
      <c r="AS44" s="57">
        <v>0</v>
      </c>
      <c r="AT44" s="57">
        <f>AT43*100/AR43</f>
        <v>0</v>
      </c>
      <c r="AU44" s="57">
        <f>AU43*100/AS43</f>
        <v>0</v>
      </c>
      <c r="AV44" s="57">
        <f>AV43*100/AR43</f>
        <v>100</v>
      </c>
      <c r="AW44" s="63">
        <f>AW43*100/AS43</f>
        <v>100</v>
      </c>
      <c r="AX44" s="62">
        <v>0</v>
      </c>
      <c r="AY44" s="57">
        <v>0</v>
      </c>
      <c r="AZ44" s="57">
        <v>0</v>
      </c>
      <c r="BA44" s="57">
        <v>0</v>
      </c>
      <c r="BB44" s="57">
        <v>0</v>
      </c>
      <c r="BC44" s="63">
        <v>0</v>
      </c>
      <c r="BD44" s="121">
        <v>0</v>
      </c>
      <c r="BE44" s="115">
        <v>0</v>
      </c>
      <c r="BF44" s="56">
        <v>0</v>
      </c>
      <c r="BG44" s="56">
        <v>0</v>
      </c>
      <c r="BH44" s="56">
        <v>0</v>
      </c>
      <c r="BI44" s="65">
        <v>0</v>
      </c>
      <c r="BJ44" s="62">
        <v>123.79</v>
      </c>
      <c r="BK44" s="57">
        <v>0</v>
      </c>
      <c r="BL44" s="115">
        <f>BL43*100/BJ43</f>
        <v>0</v>
      </c>
      <c r="BM44" s="115">
        <f>BM43*100/BK43</f>
        <v>0</v>
      </c>
      <c r="BN44" s="57">
        <f>BN43*100/BJ43</f>
        <v>100</v>
      </c>
      <c r="BO44" s="63">
        <f>BO43*100/BK43</f>
        <v>100</v>
      </c>
    </row>
    <row r="45" spans="1:67" ht="12.75">
      <c r="A45" s="111" t="s">
        <v>33</v>
      </c>
      <c r="B45" s="64">
        <v>14</v>
      </c>
      <c r="C45" s="56">
        <v>7</v>
      </c>
      <c r="D45" s="56">
        <v>2</v>
      </c>
      <c r="E45" s="56">
        <v>0</v>
      </c>
      <c r="F45" s="56">
        <v>12</v>
      </c>
      <c r="G45" s="73">
        <v>7</v>
      </c>
      <c r="H45" s="67">
        <v>6</v>
      </c>
      <c r="I45" s="58">
        <v>4</v>
      </c>
      <c r="J45" s="58">
        <v>2</v>
      </c>
      <c r="K45" s="58">
        <v>0</v>
      </c>
      <c r="L45" s="58">
        <v>4</v>
      </c>
      <c r="M45" s="66">
        <v>4</v>
      </c>
      <c r="N45" s="67">
        <v>6</v>
      </c>
      <c r="O45" s="58">
        <v>4</v>
      </c>
      <c r="P45" s="58">
        <v>2</v>
      </c>
      <c r="Q45" s="58">
        <v>0</v>
      </c>
      <c r="R45" s="58">
        <v>4</v>
      </c>
      <c r="S45" s="74">
        <v>4</v>
      </c>
      <c r="T45" s="67">
        <v>6</v>
      </c>
      <c r="U45" s="58">
        <v>3</v>
      </c>
      <c r="V45" s="58">
        <v>0</v>
      </c>
      <c r="W45" s="58">
        <v>0</v>
      </c>
      <c r="X45" s="58">
        <v>6</v>
      </c>
      <c r="Y45" s="74">
        <v>3</v>
      </c>
      <c r="Z45" s="67">
        <v>0</v>
      </c>
      <c r="AA45" s="58">
        <v>0</v>
      </c>
      <c r="AB45" s="58">
        <v>0</v>
      </c>
      <c r="AC45" s="115">
        <v>0</v>
      </c>
      <c r="AD45" s="58">
        <v>0</v>
      </c>
      <c r="AE45" s="66">
        <v>0</v>
      </c>
      <c r="AF45" s="67">
        <v>0</v>
      </c>
      <c r="AG45" s="58">
        <v>0</v>
      </c>
      <c r="AH45" s="58">
        <v>0</v>
      </c>
      <c r="AI45" s="58">
        <v>0</v>
      </c>
      <c r="AJ45" s="58">
        <v>0</v>
      </c>
      <c r="AK45" s="66">
        <v>0</v>
      </c>
      <c r="AL45" s="64">
        <v>1</v>
      </c>
      <c r="AM45" s="56">
        <v>0</v>
      </c>
      <c r="AN45" s="56">
        <v>0</v>
      </c>
      <c r="AO45" s="56">
        <v>0</v>
      </c>
      <c r="AP45" s="56">
        <v>1</v>
      </c>
      <c r="AQ45" s="65">
        <v>0</v>
      </c>
      <c r="AR45" s="64">
        <v>0</v>
      </c>
      <c r="AS45" s="56">
        <v>0</v>
      </c>
      <c r="AT45" s="56">
        <v>0</v>
      </c>
      <c r="AU45" s="56">
        <v>0</v>
      </c>
      <c r="AV45" s="56">
        <v>0</v>
      </c>
      <c r="AW45" s="65">
        <v>0</v>
      </c>
      <c r="AX45" s="64">
        <v>1</v>
      </c>
      <c r="AY45" s="56">
        <v>0</v>
      </c>
      <c r="AZ45" s="56">
        <v>0</v>
      </c>
      <c r="BA45" s="56">
        <v>0</v>
      </c>
      <c r="BB45" s="56">
        <v>1</v>
      </c>
      <c r="BC45" s="65">
        <v>0</v>
      </c>
      <c r="BD45" s="121">
        <v>0</v>
      </c>
      <c r="BE45" s="115">
        <v>0</v>
      </c>
      <c r="BF45" s="56">
        <v>0</v>
      </c>
      <c r="BG45" s="56">
        <v>0</v>
      </c>
      <c r="BH45" s="56">
        <v>0</v>
      </c>
      <c r="BI45" s="65">
        <v>0</v>
      </c>
      <c r="BJ45" s="64">
        <v>0</v>
      </c>
      <c r="BK45" s="56">
        <v>0</v>
      </c>
      <c r="BL45" s="56">
        <v>0</v>
      </c>
      <c r="BM45" s="56">
        <v>0</v>
      </c>
      <c r="BN45" s="56">
        <v>0</v>
      </c>
      <c r="BO45" s="65">
        <v>0</v>
      </c>
    </row>
    <row r="46" spans="1:67" s="55" customFormat="1" ht="13.5" thickBot="1">
      <c r="A46" s="114"/>
      <c r="B46" s="68">
        <v>983.02</v>
      </c>
      <c r="C46" s="69">
        <v>491.51</v>
      </c>
      <c r="D46" s="69">
        <f>D45*100/B45</f>
        <v>14.285714285714286</v>
      </c>
      <c r="E46" s="69">
        <f>E45*100/C45</f>
        <v>0</v>
      </c>
      <c r="F46" s="69">
        <f>F45*100/B45</f>
        <v>85.71428571428571</v>
      </c>
      <c r="G46" s="75">
        <f>G45*100/C45</f>
        <v>100</v>
      </c>
      <c r="H46" s="81">
        <v>421.29</v>
      </c>
      <c r="I46" s="82">
        <v>280.86</v>
      </c>
      <c r="J46" s="69">
        <f>J45*100/H45</f>
        <v>33.333333333333336</v>
      </c>
      <c r="K46" s="69">
        <f>K45*100/I45</f>
        <v>0</v>
      </c>
      <c r="L46" s="69">
        <f>L45*100/H45</f>
        <v>66.66666666666667</v>
      </c>
      <c r="M46" s="70">
        <f>M45*100/I45</f>
        <v>100</v>
      </c>
      <c r="N46" s="81">
        <v>421.29</v>
      </c>
      <c r="O46" s="82">
        <v>280.86</v>
      </c>
      <c r="P46" s="69">
        <f>P45*100/N45</f>
        <v>33.333333333333336</v>
      </c>
      <c r="Q46" s="69">
        <f>Q45*100/O45</f>
        <v>0</v>
      </c>
      <c r="R46" s="69">
        <f>R45*100/N45</f>
        <v>66.66666666666667</v>
      </c>
      <c r="S46" s="75">
        <f>S45*100/O45</f>
        <v>100</v>
      </c>
      <c r="T46" s="81">
        <v>421.29</v>
      </c>
      <c r="U46" s="82">
        <v>210.65</v>
      </c>
      <c r="V46" s="69">
        <f>V45*100/T45</f>
        <v>0</v>
      </c>
      <c r="W46" s="69">
        <f>W45*100/U45</f>
        <v>0</v>
      </c>
      <c r="X46" s="69">
        <f>X45*100/T45</f>
        <v>100</v>
      </c>
      <c r="Y46" s="75">
        <f>Y45*100/U45</f>
        <v>100</v>
      </c>
      <c r="Z46" s="81">
        <v>0</v>
      </c>
      <c r="AA46" s="82">
        <v>0</v>
      </c>
      <c r="AB46" s="69">
        <v>0</v>
      </c>
      <c r="AC46" s="116">
        <v>0</v>
      </c>
      <c r="AD46" s="117">
        <v>0</v>
      </c>
      <c r="AE46" s="118">
        <v>0</v>
      </c>
      <c r="AF46" s="81">
        <v>0</v>
      </c>
      <c r="AG46" s="82">
        <v>0</v>
      </c>
      <c r="AH46" s="69">
        <v>0</v>
      </c>
      <c r="AI46" s="69">
        <v>0</v>
      </c>
      <c r="AJ46" s="69">
        <v>0</v>
      </c>
      <c r="AK46" s="70">
        <v>0</v>
      </c>
      <c r="AL46" s="68">
        <v>70.22</v>
      </c>
      <c r="AM46" s="69">
        <v>0</v>
      </c>
      <c r="AN46" s="69">
        <f>AN45*100/AL45</f>
        <v>0</v>
      </c>
      <c r="AO46" s="69">
        <v>0</v>
      </c>
      <c r="AP46" s="69">
        <f>AP45*100/AL45</f>
        <v>100</v>
      </c>
      <c r="AQ46" s="70">
        <v>0</v>
      </c>
      <c r="AR46" s="68">
        <v>0</v>
      </c>
      <c r="AS46" s="69">
        <v>0</v>
      </c>
      <c r="AT46" s="69">
        <v>0</v>
      </c>
      <c r="AU46" s="69">
        <v>0</v>
      </c>
      <c r="AV46" s="69">
        <v>0</v>
      </c>
      <c r="AW46" s="70">
        <v>0</v>
      </c>
      <c r="AX46" s="68">
        <v>70.22</v>
      </c>
      <c r="AY46" s="69">
        <v>0</v>
      </c>
      <c r="AZ46" s="69">
        <f>AZ45*100/AX45</f>
        <v>0</v>
      </c>
      <c r="BA46" s="69">
        <v>0</v>
      </c>
      <c r="BB46" s="69">
        <f>BB45*100/AX45</f>
        <v>100</v>
      </c>
      <c r="BC46" s="70">
        <v>0</v>
      </c>
      <c r="BD46" s="125">
        <v>0</v>
      </c>
      <c r="BE46" s="116">
        <v>0</v>
      </c>
      <c r="BF46" s="119">
        <v>0</v>
      </c>
      <c r="BG46" s="119">
        <v>0</v>
      </c>
      <c r="BH46" s="119">
        <v>0</v>
      </c>
      <c r="BI46" s="120">
        <v>0</v>
      </c>
      <c r="BJ46" s="125">
        <v>0</v>
      </c>
      <c r="BK46" s="116">
        <v>0</v>
      </c>
      <c r="BL46" s="116">
        <v>0</v>
      </c>
      <c r="BM46" s="116">
        <v>0</v>
      </c>
      <c r="BN46" s="116">
        <v>0</v>
      </c>
      <c r="BO46" s="126">
        <v>0</v>
      </c>
    </row>
  </sheetData>
  <sheetProtection/>
  <mergeCells count="56">
    <mergeCell ref="BL4:BM5"/>
    <mergeCell ref="BL3:BO3"/>
    <mergeCell ref="BN4:BO5"/>
    <mergeCell ref="BF3:BI3"/>
    <mergeCell ref="BF4:BG5"/>
    <mergeCell ref="AF3:AG5"/>
    <mergeCell ref="AL3:AM5"/>
    <mergeCell ref="AH3:AK3"/>
    <mergeCell ref="AH4:AI5"/>
    <mergeCell ref="BD3:BE5"/>
    <mergeCell ref="H3:I5"/>
    <mergeCell ref="J3:M3"/>
    <mergeCell ref="N3:S3"/>
    <mergeCell ref="J4:K5"/>
    <mergeCell ref="L4:M5"/>
    <mergeCell ref="T3:U5"/>
    <mergeCell ref="P5:Q5"/>
    <mergeCell ref="N4:O5"/>
    <mergeCell ref="R5:S5"/>
    <mergeCell ref="P4:S4"/>
    <mergeCell ref="BD2:BI2"/>
    <mergeCell ref="BJ2:BO2"/>
    <mergeCell ref="AL2:AQ2"/>
    <mergeCell ref="A1:AK1"/>
    <mergeCell ref="AF2:AK2"/>
    <mergeCell ref="B2:C5"/>
    <mergeCell ref="A2:A6"/>
    <mergeCell ref="H2:S2"/>
    <mergeCell ref="BJ3:BK5"/>
    <mergeCell ref="Z2:AE2"/>
    <mergeCell ref="AX2:BC2"/>
    <mergeCell ref="AR3:AS5"/>
    <mergeCell ref="AX3:AY5"/>
    <mergeCell ref="AZ3:BC3"/>
    <mergeCell ref="AZ4:BA5"/>
    <mergeCell ref="BB4:BC5"/>
    <mergeCell ref="AV4:AW5"/>
    <mergeCell ref="AT3:AW3"/>
    <mergeCell ref="AT4:AU5"/>
    <mergeCell ref="T2:Y2"/>
    <mergeCell ref="AR2:AW2"/>
    <mergeCell ref="V3:Y3"/>
    <mergeCell ref="X4:Y5"/>
    <mergeCell ref="AB4:AC5"/>
    <mergeCell ref="AD4:AE5"/>
    <mergeCell ref="AB3:AE3"/>
    <mergeCell ref="D2:G3"/>
    <mergeCell ref="D4:E5"/>
    <mergeCell ref="F4:G5"/>
    <mergeCell ref="Z3:AA5"/>
    <mergeCell ref="BH4:BI5"/>
    <mergeCell ref="AJ4:AK5"/>
    <mergeCell ref="AN3:AQ3"/>
    <mergeCell ref="AN4:AO5"/>
    <mergeCell ref="AP4:AQ5"/>
    <mergeCell ref="V4:W5"/>
  </mergeCells>
  <printOptions/>
  <pageMargins left="0.25" right="0.25" top="0.37" bottom="0.45" header="0.3" footer="0.3"/>
  <pageSetup horizontalDpi="600" verticalDpi="600" orientation="landscape" paperSize="9" scale="91" r:id="rId1"/>
  <colBreaks count="3" manualBreakCount="3">
    <brk id="19" max="49" man="1"/>
    <brk id="37" max="49" man="1"/>
    <brk id="5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 А. Рукан</cp:lastModifiedBy>
  <cp:lastPrinted>2018-11-29T07:51:48Z</cp:lastPrinted>
  <dcterms:created xsi:type="dcterms:W3CDTF">2013-04-28T17:57:04Z</dcterms:created>
  <dcterms:modified xsi:type="dcterms:W3CDTF">2019-03-28T06:01:00Z</dcterms:modified>
  <cp:category/>
  <cp:version/>
  <cp:contentType/>
  <cp:contentStatus/>
</cp:coreProperties>
</file>